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_Pessoal\Cursos e Disciplinas\Dinâmica\2020\Aula#5\"/>
    </mc:Choice>
  </mc:AlternateContent>
  <xr:revisionPtr revIDLastSave="0" documentId="13_ncr:1_{DA4FCDB3-16D9-44F5-BAED-A4402D0BA242}" xr6:coauthVersionLast="45" xr6:coauthVersionMax="45" xr10:uidLastSave="{00000000-0000-0000-0000-000000000000}"/>
  <bookViews>
    <workbookView xWindow="-108" yWindow="-108" windowWidth="23256" windowHeight="12576" xr2:uid="{3F94A409-8BCC-4E53-BFFC-16F4E384AB23}"/>
  </bookViews>
  <sheets>
    <sheet name="Integral Duhamel 1GL" sheetId="2" r:id="rId1"/>
  </sheets>
  <definedNames>
    <definedName name="dt">'Integral Duhamel 1GL'!$B$18</definedName>
    <definedName name="k">'Integral Duhamel 1GL'!$B$2</definedName>
    <definedName name="m">'Integral Duhamel 1GL'!$B$3</definedName>
    <definedName name="P0">'Integral Duhamel 1GL'!$B$12</definedName>
    <definedName name="qsi">'Integral Duhamel 1GL'!$B$5</definedName>
    <definedName name="T">'Integral Duhamel 1GL'!$B$6</definedName>
    <definedName name="t0">'Integral Duhamel 1GL'!$B$11</definedName>
    <definedName name="w">'Integral Duhamel 1GL'!$B$4</definedName>
    <definedName name="wd">'Integral Duhamel 1GL'!$B$7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3" i="2"/>
  <c r="B25" i="2" l="1"/>
  <c r="B24" i="2"/>
  <c r="B26" i="2" s="1"/>
  <c r="B12" i="2" l="1"/>
  <c r="B27" i="2"/>
  <c r="B15" i="2"/>
  <c r="G2" i="2" s="1"/>
  <c r="B4" i="2" l="1"/>
  <c r="B6" i="2" s="1"/>
  <c r="B18" i="2" l="1"/>
  <c r="B30" i="2"/>
  <c r="H2" i="2"/>
  <c r="B7" i="2"/>
  <c r="F3" i="2" l="1"/>
  <c r="B8" i="2"/>
  <c r="I2" i="2"/>
  <c r="N2" i="2" s="1"/>
  <c r="J2" i="2"/>
  <c r="K2" i="2" s="1"/>
  <c r="M2" i="2"/>
  <c r="P2" i="2"/>
  <c r="F4" i="2" l="1"/>
  <c r="G3" i="2"/>
  <c r="H3" i="2"/>
  <c r="I3" i="2"/>
  <c r="J3" i="2"/>
  <c r="Q2" i="2"/>
  <c r="J4" i="2" l="1"/>
  <c r="G4" i="2"/>
  <c r="F5" i="2"/>
  <c r="H4" i="2"/>
  <c r="I4" i="2"/>
  <c r="K3" i="2"/>
  <c r="N3" i="2"/>
  <c r="S2" i="2"/>
  <c r="R2" i="2"/>
  <c r="N4" i="2" l="1"/>
  <c r="K4" i="2"/>
  <c r="G5" i="2"/>
  <c r="H5" i="2"/>
  <c r="F6" i="2"/>
  <c r="I5" i="2"/>
  <c r="J5" i="2"/>
  <c r="O3" i="2"/>
  <c r="P3" i="2" s="1"/>
  <c r="L3" i="2"/>
  <c r="M3" i="2" s="1"/>
  <c r="Q3" i="2" l="1"/>
  <c r="S3" i="2" s="1"/>
  <c r="G6" i="2"/>
  <c r="F7" i="2"/>
  <c r="H6" i="2"/>
  <c r="I6" i="2"/>
  <c r="J6" i="2"/>
  <c r="K5" i="2"/>
  <c r="N5" i="2"/>
  <c r="O4" i="2"/>
  <c r="P4" i="2" s="1"/>
  <c r="L4" i="2"/>
  <c r="M4" i="2" s="1"/>
  <c r="R3" i="2" l="1"/>
  <c r="N6" i="2"/>
  <c r="K6" i="2"/>
  <c r="G7" i="2"/>
  <c r="F8" i="2"/>
  <c r="J7" i="2"/>
  <c r="I7" i="2"/>
  <c r="H7" i="2"/>
  <c r="L5" i="2"/>
  <c r="M5" i="2" s="1"/>
  <c r="O5" i="2"/>
  <c r="P5" i="2" s="1"/>
  <c r="Q4" i="2"/>
  <c r="L6" i="2" l="1"/>
  <c r="M6" i="2" s="1"/>
  <c r="G8" i="2"/>
  <c r="J8" i="2"/>
  <c r="H8" i="2"/>
  <c r="I8" i="2"/>
  <c r="F9" i="2"/>
  <c r="K7" i="2"/>
  <c r="N7" i="2"/>
  <c r="O6" i="2"/>
  <c r="Q5" i="2"/>
  <c r="R5" i="2" s="1"/>
  <c r="R4" i="2"/>
  <c r="S4" i="2"/>
  <c r="L7" i="2" l="1"/>
  <c r="M7" i="2" s="1"/>
  <c r="O7" i="2"/>
  <c r="P7" i="2" s="1"/>
  <c r="P6" i="2"/>
  <c r="Q6" i="2" s="1"/>
  <c r="S5" i="2"/>
  <c r="K8" i="2"/>
  <c r="N8" i="2"/>
  <c r="G9" i="2"/>
  <c r="J9" i="2"/>
  <c r="F10" i="2"/>
  <c r="H9" i="2"/>
  <c r="I9" i="2"/>
  <c r="L8" i="2" l="1"/>
  <c r="M8" i="2" s="1"/>
  <c r="O8" i="2"/>
  <c r="P8" i="2" s="1"/>
  <c r="G10" i="2"/>
  <c r="F11" i="2"/>
  <c r="J10" i="2"/>
  <c r="I10" i="2"/>
  <c r="H10" i="2"/>
  <c r="K9" i="2"/>
  <c r="N9" i="2"/>
  <c r="Q7" i="2"/>
  <c r="S6" i="2"/>
  <c r="R6" i="2"/>
  <c r="O9" i="2" l="1"/>
  <c r="P9" i="2" s="1"/>
  <c r="L9" i="2"/>
  <c r="M9" i="2" s="1"/>
  <c r="G11" i="2"/>
  <c r="H11" i="2"/>
  <c r="F12" i="2"/>
  <c r="J11" i="2"/>
  <c r="I11" i="2"/>
  <c r="N10" i="2"/>
  <c r="K10" i="2"/>
  <c r="Q8" i="2"/>
  <c r="R8" i="2" s="1"/>
  <c r="S7" i="2"/>
  <c r="R7" i="2"/>
  <c r="O10" i="2" l="1"/>
  <c r="P10" i="2" s="1"/>
  <c r="L10" i="2"/>
  <c r="M10" i="2" s="1"/>
  <c r="G12" i="2"/>
  <c r="J12" i="2"/>
  <c r="I12" i="2"/>
  <c r="F13" i="2"/>
  <c r="H12" i="2"/>
  <c r="K11" i="2"/>
  <c r="N11" i="2"/>
  <c r="S8" i="2"/>
  <c r="Q9" i="2"/>
  <c r="O11" i="2" l="1"/>
  <c r="P11" i="2" s="1"/>
  <c r="L11" i="2"/>
  <c r="M11" i="2" s="1"/>
  <c r="G13" i="2"/>
  <c r="F14" i="2"/>
  <c r="J13" i="2"/>
  <c r="I13" i="2"/>
  <c r="H13" i="2"/>
  <c r="N12" i="2"/>
  <c r="K12" i="2"/>
  <c r="Q10" i="2"/>
  <c r="S10" i="2" s="1"/>
  <c r="R9" i="2"/>
  <c r="S9" i="2"/>
  <c r="O12" i="2" l="1"/>
  <c r="P12" i="2" s="1"/>
  <c r="L12" i="2"/>
  <c r="M12" i="2" s="1"/>
  <c r="G14" i="2"/>
  <c r="F15" i="2"/>
  <c r="J14" i="2"/>
  <c r="H14" i="2"/>
  <c r="I14" i="2"/>
  <c r="R10" i="2"/>
  <c r="K13" i="2"/>
  <c r="N13" i="2"/>
  <c r="Q11" i="2"/>
  <c r="O13" i="2" l="1"/>
  <c r="P13" i="2" s="1"/>
  <c r="L13" i="2"/>
  <c r="M13" i="2" s="1"/>
  <c r="Q12" i="2"/>
  <c r="R12" i="2" s="1"/>
  <c r="G15" i="2"/>
  <c r="J15" i="2"/>
  <c r="H15" i="2"/>
  <c r="I15" i="2"/>
  <c r="F16" i="2"/>
  <c r="N14" i="2"/>
  <c r="K14" i="2"/>
  <c r="L14" i="2" s="1"/>
  <c r="S11" i="2"/>
  <c r="R11" i="2"/>
  <c r="O14" i="2" l="1"/>
  <c r="P14" i="2" s="1"/>
  <c r="S12" i="2"/>
  <c r="G16" i="2"/>
  <c r="H16" i="2"/>
  <c r="F17" i="2"/>
  <c r="J16" i="2"/>
  <c r="I16" i="2"/>
  <c r="N15" i="2"/>
  <c r="K15" i="2"/>
  <c r="L15" i="2" s="1"/>
  <c r="M14" i="2"/>
  <c r="Q13" i="2"/>
  <c r="O15" i="2" l="1"/>
  <c r="P15" i="2" s="1"/>
  <c r="G17" i="2"/>
  <c r="J17" i="2"/>
  <c r="I17" i="2"/>
  <c r="H17" i="2"/>
  <c r="F18" i="2"/>
  <c r="Q14" i="2"/>
  <c r="S14" i="2" s="1"/>
  <c r="N16" i="2"/>
  <c r="K16" i="2"/>
  <c r="L16" i="2" s="1"/>
  <c r="M15" i="2"/>
  <c r="R13" i="2"/>
  <c r="S13" i="2"/>
  <c r="O16" i="2" l="1"/>
  <c r="R14" i="2"/>
  <c r="G18" i="2"/>
  <c r="F19" i="2"/>
  <c r="I18" i="2"/>
  <c r="J18" i="2"/>
  <c r="H18" i="2"/>
  <c r="N17" i="2"/>
  <c r="O17" i="2" s="1"/>
  <c r="K17" i="2"/>
  <c r="L17" i="2" s="1"/>
  <c r="Q15" i="2"/>
  <c r="S15" i="2" s="1"/>
  <c r="M16" i="2"/>
  <c r="P16" i="2"/>
  <c r="G19" i="2" l="1"/>
  <c r="H19" i="2"/>
  <c r="I19" i="2"/>
  <c r="F20" i="2"/>
  <c r="J19" i="2"/>
  <c r="R15" i="2"/>
  <c r="N18" i="2"/>
  <c r="O18" i="2" s="1"/>
  <c r="K18" i="2"/>
  <c r="L18" i="2" s="1"/>
  <c r="P17" i="2"/>
  <c r="M17" i="2"/>
  <c r="Q16" i="2"/>
  <c r="G20" i="2" l="1"/>
  <c r="J20" i="2"/>
  <c r="I20" i="2"/>
  <c r="H20" i="2"/>
  <c r="F21" i="2"/>
  <c r="N19" i="2"/>
  <c r="O19" i="2" s="1"/>
  <c r="K19" i="2"/>
  <c r="L19" i="2" s="1"/>
  <c r="Q17" i="2"/>
  <c r="R17" i="2" s="1"/>
  <c r="M18" i="2"/>
  <c r="R16" i="2"/>
  <c r="S16" i="2"/>
  <c r="P18" i="2"/>
  <c r="S17" i="2" l="1"/>
  <c r="G21" i="2"/>
  <c r="I21" i="2"/>
  <c r="H21" i="2"/>
  <c r="F22" i="2"/>
  <c r="J21" i="2"/>
  <c r="N20" i="2"/>
  <c r="O20" i="2" s="1"/>
  <c r="K20" i="2"/>
  <c r="L20" i="2" s="1"/>
  <c r="P19" i="2"/>
  <c r="M19" i="2"/>
  <c r="Q18" i="2"/>
  <c r="Q19" i="2" l="1"/>
  <c r="R19" i="2" s="1"/>
  <c r="G22" i="2"/>
  <c r="H22" i="2"/>
  <c r="F23" i="2"/>
  <c r="J22" i="2"/>
  <c r="I22" i="2"/>
  <c r="N21" i="2"/>
  <c r="O21" i="2" s="1"/>
  <c r="K21" i="2"/>
  <c r="L21" i="2" s="1"/>
  <c r="M20" i="2"/>
  <c r="P20" i="2"/>
  <c r="S18" i="2"/>
  <c r="R18" i="2"/>
  <c r="S19" i="2" l="1"/>
  <c r="G23" i="2"/>
  <c r="J23" i="2"/>
  <c r="I23" i="2"/>
  <c r="F24" i="2"/>
  <c r="H23" i="2"/>
  <c r="N22" i="2"/>
  <c r="O22" i="2" s="1"/>
  <c r="K22" i="2"/>
  <c r="L22" i="2" s="1"/>
  <c r="M21" i="2"/>
  <c r="P21" i="2"/>
  <c r="Q20" i="2"/>
  <c r="G24" i="2" l="1"/>
  <c r="J24" i="2"/>
  <c r="H24" i="2"/>
  <c r="F25" i="2"/>
  <c r="I24" i="2"/>
  <c r="Q21" i="2"/>
  <c r="R21" i="2" s="1"/>
  <c r="N23" i="2"/>
  <c r="O23" i="2" s="1"/>
  <c r="K23" i="2"/>
  <c r="L23" i="2" s="1"/>
  <c r="M22" i="2"/>
  <c r="S20" i="2"/>
  <c r="R20" i="2"/>
  <c r="P22" i="2"/>
  <c r="Q22" i="2" l="1"/>
  <c r="S22" i="2" s="1"/>
  <c r="S21" i="2"/>
  <c r="G25" i="2"/>
  <c r="J25" i="2"/>
  <c r="I25" i="2"/>
  <c r="H25" i="2"/>
  <c r="F26" i="2"/>
  <c r="K24" i="2"/>
  <c r="L24" i="2" s="1"/>
  <c r="N24" i="2"/>
  <c r="O24" i="2" s="1"/>
  <c r="P23" i="2"/>
  <c r="M23" i="2"/>
  <c r="R22" i="2" l="1"/>
  <c r="G26" i="2"/>
  <c r="H26" i="2"/>
  <c r="F27" i="2"/>
  <c r="J26" i="2"/>
  <c r="I26" i="2"/>
  <c r="N25" i="2"/>
  <c r="O25" i="2" s="1"/>
  <c r="K25" i="2"/>
  <c r="L25" i="2" s="1"/>
  <c r="Q23" i="2"/>
  <c r="R23" i="2" s="1"/>
  <c r="M24" i="2"/>
  <c r="P24" i="2"/>
  <c r="S23" i="2" l="1"/>
  <c r="G27" i="2"/>
  <c r="J27" i="2"/>
  <c r="I27" i="2"/>
  <c r="H27" i="2"/>
  <c r="F28" i="2"/>
  <c r="N26" i="2"/>
  <c r="O26" i="2" s="1"/>
  <c r="K26" i="2"/>
  <c r="L26" i="2" s="1"/>
  <c r="Q24" i="2"/>
  <c r="P25" i="2"/>
  <c r="M25" i="2"/>
  <c r="G28" i="2" l="1"/>
  <c r="I28" i="2"/>
  <c r="J28" i="2"/>
  <c r="F29" i="2"/>
  <c r="H28" i="2"/>
  <c r="K27" i="2"/>
  <c r="L27" i="2" s="1"/>
  <c r="N27" i="2"/>
  <c r="O27" i="2" s="1"/>
  <c r="P26" i="2"/>
  <c r="S24" i="2"/>
  <c r="R24" i="2"/>
  <c r="M26" i="2"/>
  <c r="Q25" i="2"/>
  <c r="Q26" i="2" l="1"/>
  <c r="R26" i="2" s="1"/>
  <c r="G29" i="2"/>
  <c r="F30" i="2"/>
  <c r="J29" i="2"/>
  <c r="I29" i="2"/>
  <c r="H29" i="2"/>
  <c r="K28" i="2"/>
  <c r="L28" i="2" s="1"/>
  <c r="N28" i="2"/>
  <c r="O28" i="2" s="1"/>
  <c r="P27" i="2"/>
  <c r="M27" i="2"/>
  <c r="S25" i="2"/>
  <c r="R25" i="2"/>
  <c r="S26" i="2" l="1"/>
  <c r="G30" i="2"/>
  <c r="H30" i="2"/>
  <c r="F31" i="2"/>
  <c r="J30" i="2"/>
  <c r="I30" i="2"/>
  <c r="N29" i="2"/>
  <c r="O29" i="2" s="1"/>
  <c r="K29" i="2"/>
  <c r="L29" i="2" s="1"/>
  <c r="M28" i="2"/>
  <c r="Q27" i="2"/>
  <c r="P28" i="2"/>
  <c r="G31" i="2" l="1"/>
  <c r="H31" i="2"/>
  <c r="F32" i="2"/>
  <c r="J31" i="2"/>
  <c r="I31" i="2"/>
  <c r="N30" i="2"/>
  <c r="O30" i="2" s="1"/>
  <c r="K30" i="2"/>
  <c r="L30" i="2" s="1"/>
  <c r="P29" i="2"/>
  <c r="R27" i="2"/>
  <c r="S27" i="2"/>
  <c r="M29" i="2"/>
  <c r="Q28" i="2"/>
  <c r="G32" i="2" l="1"/>
  <c r="F33" i="2"/>
  <c r="J32" i="2"/>
  <c r="I32" i="2"/>
  <c r="H32" i="2"/>
  <c r="N31" i="2"/>
  <c r="O31" i="2" s="1"/>
  <c r="K31" i="2"/>
  <c r="L31" i="2" s="1"/>
  <c r="P30" i="2"/>
  <c r="S28" i="2"/>
  <c r="R28" i="2"/>
  <c r="M30" i="2"/>
  <c r="Q29" i="2"/>
  <c r="G33" i="2" l="1"/>
  <c r="F34" i="2"/>
  <c r="J33" i="2"/>
  <c r="I33" i="2"/>
  <c r="H33" i="2"/>
  <c r="K32" i="2"/>
  <c r="L32" i="2" s="1"/>
  <c r="N32" i="2"/>
  <c r="O32" i="2" s="1"/>
  <c r="Q30" i="2"/>
  <c r="S30" i="2" s="1"/>
  <c r="P31" i="2"/>
  <c r="M31" i="2"/>
  <c r="S29" i="2"/>
  <c r="R29" i="2"/>
  <c r="R30" i="2" l="1"/>
  <c r="G34" i="2"/>
  <c r="H34" i="2"/>
  <c r="F35" i="2"/>
  <c r="J34" i="2"/>
  <c r="I34" i="2"/>
  <c r="N33" i="2"/>
  <c r="O33" i="2" s="1"/>
  <c r="K33" i="2"/>
  <c r="L33" i="2" s="1"/>
  <c r="Q31" i="2"/>
  <c r="R31" i="2" s="1"/>
  <c r="P32" i="2"/>
  <c r="M32" i="2"/>
  <c r="G35" i="2" l="1"/>
  <c r="I35" i="2"/>
  <c r="H35" i="2"/>
  <c r="F36" i="2"/>
  <c r="J35" i="2"/>
  <c r="K34" i="2"/>
  <c r="L34" i="2" s="1"/>
  <c r="N34" i="2"/>
  <c r="O34" i="2" s="1"/>
  <c r="S31" i="2"/>
  <c r="P33" i="2"/>
  <c r="M33" i="2"/>
  <c r="Q32" i="2"/>
  <c r="Q33" i="2" l="1"/>
  <c r="S33" i="2" s="1"/>
  <c r="G36" i="2"/>
  <c r="J36" i="2"/>
  <c r="I36" i="2"/>
  <c r="H36" i="2"/>
  <c r="F37" i="2"/>
  <c r="N35" i="2"/>
  <c r="O35" i="2" s="1"/>
  <c r="K35" i="2"/>
  <c r="L35" i="2" s="1"/>
  <c r="M34" i="2"/>
  <c r="P34" i="2"/>
  <c r="S32" i="2"/>
  <c r="R32" i="2"/>
  <c r="R33" i="2" l="1"/>
  <c r="G37" i="2"/>
  <c r="F38" i="2"/>
  <c r="J37" i="2"/>
  <c r="I37" i="2"/>
  <c r="H37" i="2"/>
  <c r="N36" i="2"/>
  <c r="O36" i="2" s="1"/>
  <c r="K36" i="2"/>
  <c r="L36" i="2" s="1"/>
  <c r="M35" i="2"/>
  <c r="Q34" i="2"/>
  <c r="P35" i="2"/>
  <c r="G38" i="2" l="1"/>
  <c r="I38" i="2"/>
  <c r="F39" i="2"/>
  <c r="J38" i="2"/>
  <c r="H38" i="2"/>
  <c r="K37" i="2"/>
  <c r="L37" i="2" s="1"/>
  <c r="N37" i="2"/>
  <c r="O37" i="2" s="1"/>
  <c r="Q35" i="2"/>
  <c r="M36" i="2"/>
  <c r="P36" i="2"/>
  <c r="S34" i="2"/>
  <c r="R34" i="2"/>
  <c r="G39" i="2" l="1"/>
  <c r="I39" i="2"/>
  <c r="H39" i="2"/>
  <c r="F40" i="2"/>
  <c r="J39" i="2"/>
  <c r="N38" i="2"/>
  <c r="O38" i="2" s="1"/>
  <c r="K38" i="2"/>
  <c r="L38" i="2" s="1"/>
  <c r="M37" i="2"/>
  <c r="R35" i="2"/>
  <c r="S35" i="2"/>
  <c r="Q36" i="2"/>
  <c r="P37" i="2"/>
  <c r="G40" i="2" l="1"/>
  <c r="H40" i="2"/>
  <c r="F41" i="2"/>
  <c r="J40" i="2"/>
  <c r="I40" i="2"/>
  <c r="N39" i="2"/>
  <c r="O39" i="2" s="1"/>
  <c r="K39" i="2"/>
  <c r="L39" i="2" s="1"/>
  <c r="M38" i="2"/>
  <c r="Q37" i="2"/>
  <c r="S36" i="2"/>
  <c r="R36" i="2"/>
  <c r="P38" i="2"/>
  <c r="G41" i="2" l="1"/>
  <c r="J41" i="2"/>
  <c r="I41" i="2"/>
  <c r="H41" i="2"/>
  <c r="F42" i="2"/>
  <c r="N40" i="2"/>
  <c r="O40" i="2" s="1"/>
  <c r="K40" i="2"/>
  <c r="L40" i="2" s="1"/>
  <c r="P39" i="2"/>
  <c r="M39" i="2"/>
  <c r="S37" i="2"/>
  <c r="R37" i="2"/>
  <c r="Q38" i="2"/>
  <c r="G42" i="2" l="1"/>
  <c r="J42" i="2"/>
  <c r="H42" i="2"/>
  <c r="F43" i="2"/>
  <c r="I42" i="2"/>
  <c r="N41" i="2"/>
  <c r="O41" i="2" s="1"/>
  <c r="K41" i="2"/>
  <c r="L41" i="2" s="1"/>
  <c r="P40" i="2"/>
  <c r="M40" i="2"/>
  <c r="S38" i="2"/>
  <c r="R38" i="2"/>
  <c r="Q39" i="2"/>
  <c r="G43" i="2" l="1"/>
  <c r="I43" i="2"/>
  <c r="H43" i="2"/>
  <c r="F44" i="2"/>
  <c r="J43" i="2"/>
  <c r="N42" i="2"/>
  <c r="O42" i="2" s="1"/>
  <c r="K42" i="2"/>
  <c r="L42" i="2" s="1"/>
  <c r="P41" i="2"/>
  <c r="R39" i="2"/>
  <c r="S39" i="2"/>
  <c r="M41" i="2"/>
  <c r="Q40" i="2"/>
  <c r="G44" i="2" l="1"/>
  <c r="J44" i="2"/>
  <c r="I44" i="2"/>
  <c r="F45" i="2"/>
  <c r="H44" i="2"/>
  <c r="N43" i="2"/>
  <c r="O43" i="2" s="1"/>
  <c r="K43" i="2"/>
  <c r="L43" i="2" s="1"/>
  <c r="Q41" i="2"/>
  <c r="S41" i="2" s="1"/>
  <c r="P42" i="2"/>
  <c r="S40" i="2"/>
  <c r="R40" i="2"/>
  <c r="M42" i="2"/>
  <c r="G45" i="2" l="1"/>
  <c r="F46" i="2"/>
  <c r="J45" i="2"/>
  <c r="I45" i="2"/>
  <c r="H45" i="2"/>
  <c r="R41" i="2"/>
  <c r="K44" i="2"/>
  <c r="L44" i="2" s="1"/>
  <c r="N44" i="2"/>
  <c r="O44" i="2" s="1"/>
  <c r="M43" i="2"/>
  <c r="Q42" i="2"/>
  <c r="P43" i="2"/>
  <c r="G46" i="2" l="1"/>
  <c r="F47" i="2"/>
  <c r="J46" i="2"/>
  <c r="I46" i="2"/>
  <c r="H46" i="2"/>
  <c r="N45" i="2"/>
  <c r="O45" i="2" s="1"/>
  <c r="K45" i="2"/>
  <c r="L45" i="2" s="1"/>
  <c r="P44" i="2"/>
  <c r="S42" i="2"/>
  <c r="R42" i="2"/>
  <c r="M44" i="2"/>
  <c r="Q43" i="2"/>
  <c r="G47" i="2" l="1"/>
  <c r="I47" i="2"/>
  <c r="H47" i="2"/>
  <c r="F48" i="2"/>
  <c r="J47" i="2"/>
  <c r="N46" i="2"/>
  <c r="O46" i="2" s="1"/>
  <c r="K46" i="2"/>
  <c r="L46" i="2" s="1"/>
  <c r="Q44" i="2"/>
  <c r="S44" i="2" s="1"/>
  <c r="M45" i="2"/>
  <c r="P45" i="2"/>
  <c r="R43" i="2"/>
  <c r="S43" i="2"/>
  <c r="G48" i="2" l="1"/>
  <c r="F49" i="2"/>
  <c r="J48" i="2"/>
  <c r="I48" i="2"/>
  <c r="H48" i="2"/>
  <c r="K47" i="2"/>
  <c r="L47" i="2" s="1"/>
  <c r="N47" i="2"/>
  <c r="O47" i="2" s="1"/>
  <c r="R44" i="2"/>
  <c r="Q45" i="2"/>
  <c r="P46" i="2"/>
  <c r="M46" i="2"/>
  <c r="G49" i="2" l="1"/>
  <c r="I49" i="2"/>
  <c r="H49" i="2"/>
  <c r="J49" i="2"/>
  <c r="F50" i="2"/>
  <c r="K48" i="2"/>
  <c r="L48" i="2" s="1"/>
  <c r="N48" i="2"/>
  <c r="O48" i="2" s="1"/>
  <c r="Q46" i="2"/>
  <c r="S46" i="2" s="1"/>
  <c r="M47" i="2"/>
  <c r="P47" i="2"/>
  <c r="S45" i="2"/>
  <c r="R45" i="2"/>
  <c r="R46" i="2" l="1"/>
  <c r="G50" i="2"/>
  <c r="I50" i="2"/>
  <c r="F51" i="2"/>
  <c r="H50" i="2"/>
  <c r="J50" i="2"/>
  <c r="N49" i="2"/>
  <c r="O49" i="2" s="1"/>
  <c r="K49" i="2"/>
  <c r="L49" i="2" s="1"/>
  <c r="P48" i="2"/>
  <c r="M48" i="2"/>
  <c r="Q47" i="2"/>
  <c r="G51" i="2" l="1"/>
  <c r="H51" i="2"/>
  <c r="F52" i="2"/>
  <c r="J51" i="2"/>
  <c r="I51" i="2"/>
  <c r="N50" i="2"/>
  <c r="O50" i="2" s="1"/>
  <c r="K50" i="2"/>
  <c r="L50" i="2" s="1"/>
  <c r="Q48" i="2"/>
  <c r="S48" i="2" s="1"/>
  <c r="R47" i="2"/>
  <c r="S47" i="2"/>
  <c r="M49" i="2"/>
  <c r="P49" i="2"/>
  <c r="R48" i="2" l="1"/>
  <c r="G52" i="2"/>
  <c r="F53" i="2"/>
  <c r="J52" i="2"/>
  <c r="I52" i="2"/>
  <c r="H52" i="2"/>
  <c r="N51" i="2"/>
  <c r="O51" i="2" s="1"/>
  <c r="K51" i="2"/>
  <c r="L51" i="2" s="1"/>
  <c r="P50" i="2"/>
  <c r="M50" i="2"/>
  <c r="Q49" i="2"/>
  <c r="Q50" i="2" l="1"/>
  <c r="R50" i="2" s="1"/>
  <c r="G53" i="2"/>
  <c r="H53" i="2"/>
  <c r="J53" i="2"/>
  <c r="F54" i="2"/>
  <c r="I53" i="2"/>
  <c r="K52" i="2"/>
  <c r="L52" i="2" s="1"/>
  <c r="N52" i="2"/>
  <c r="O52" i="2" s="1"/>
  <c r="P51" i="2"/>
  <c r="S49" i="2"/>
  <c r="R49" i="2"/>
  <c r="M51" i="2"/>
  <c r="S50" i="2" l="1"/>
  <c r="Q51" i="2"/>
  <c r="S51" i="2" s="1"/>
  <c r="G54" i="2"/>
  <c r="H54" i="2"/>
  <c r="J54" i="2"/>
  <c r="I54" i="2"/>
  <c r="F55" i="2"/>
  <c r="N53" i="2"/>
  <c r="O53" i="2" s="1"/>
  <c r="K53" i="2"/>
  <c r="L53" i="2" s="1"/>
  <c r="P52" i="2"/>
  <c r="M52" i="2"/>
  <c r="R51" i="2" l="1"/>
  <c r="Q52" i="2"/>
  <c r="R52" i="2" s="1"/>
  <c r="G55" i="2"/>
  <c r="J55" i="2"/>
  <c r="H55" i="2"/>
  <c r="F56" i="2"/>
  <c r="I55" i="2"/>
  <c r="N54" i="2"/>
  <c r="O54" i="2" s="1"/>
  <c r="K54" i="2"/>
  <c r="L54" i="2" s="1"/>
  <c r="P53" i="2"/>
  <c r="M53" i="2"/>
  <c r="Q53" i="2" s="1"/>
  <c r="S52" i="2" l="1"/>
  <c r="G56" i="2"/>
  <c r="F57" i="2"/>
  <c r="J56" i="2"/>
  <c r="I56" i="2"/>
  <c r="H56" i="2"/>
  <c r="K55" i="2"/>
  <c r="L55" i="2" s="1"/>
  <c r="N55" i="2"/>
  <c r="O55" i="2" s="1"/>
  <c r="M54" i="2"/>
  <c r="S53" i="2"/>
  <c r="R53" i="2"/>
  <c r="P54" i="2"/>
  <c r="G57" i="2" l="1"/>
  <c r="I57" i="2"/>
  <c r="H57" i="2"/>
  <c r="J57" i="2"/>
  <c r="F58" i="2"/>
  <c r="N56" i="2"/>
  <c r="O56" i="2" s="1"/>
  <c r="K56" i="2"/>
  <c r="L56" i="2" s="1"/>
  <c r="Q54" i="2"/>
  <c r="S54" i="2" s="1"/>
  <c r="M55" i="2"/>
  <c r="P55" i="2"/>
  <c r="G58" i="2" l="1"/>
  <c r="I58" i="2"/>
  <c r="H58" i="2"/>
  <c r="J58" i="2"/>
  <c r="F59" i="2"/>
  <c r="R54" i="2"/>
  <c r="K57" i="2"/>
  <c r="L57" i="2" s="1"/>
  <c r="N57" i="2"/>
  <c r="O57" i="2" s="1"/>
  <c r="M56" i="2"/>
  <c r="Q55" i="2"/>
  <c r="P56" i="2"/>
  <c r="G59" i="2" l="1"/>
  <c r="J59" i="2"/>
  <c r="I59" i="2"/>
  <c r="H59" i="2"/>
  <c r="F60" i="2"/>
  <c r="K58" i="2"/>
  <c r="L58" i="2" s="1"/>
  <c r="N58" i="2"/>
  <c r="O58" i="2" s="1"/>
  <c r="P57" i="2"/>
  <c r="R55" i="2"/>
  <c r="S55" i="2"/>
  <c r="M57" i="2"/>
  <c r="Q56" i="2"/>
  <c r="Q57" i="2" l="1"/>
  <c r="G60" i="2"/>
  <c r="H60" i="2"/>
  <c r="J60" i="2"/>
  <c r="I60" i="2"/>
  <c r="F61" i="2"/>
  <c r="N59" i="2"/>
  <c r="O59" i="2" s="1"/>
  <c r="K59" i="2"/>
  <c r="L59" i="2" s="1"/>
  <c r="S57" i="2"/>
  <c r="R57" i="2"/>
  <c r="S56" i="2"/>
  <c r="R56" i="2"/>
  <c r="M58" i="2"/>
  <c r="P58" i="2"/>
  <c r="G61" i="2" l="1"/>
  <c r="J61" i="2"/>
  <c r="I61" i="2"/>
  <c r="H61" i="2"/>
  <c r="F62" i="2"/>
  <c r="N60" i="2"/>
  <c r="O60" i="2" s="1"/>
  <c r="K60" i="2"/>
  <c r="L60" i="2" s="1"/>
  <c r="Q58" i="2"/>
  <c r="S58" i="2" s="1"/>
  <c r="M59" i="2"/>
  <c r="P59" i="2"/>
  <c r="G62" i="2" l="1"/>
  <c r="F63" i="2"/>
  <c r="H62" i="2"/>
  <c r="J62" i="2"/>
  <c r="I62" i="2"/>
  <c r="R58" i="2"/>
  <c r="N61" i="2"/>
  <c r="O61" i="2" s="1"/>
  <c r="K61" i="2"/>
  <c r="L61" i="2" s="1"/>
  <c r="M60" i="2"/>
  <c r="P60" i="2"/>
  <c r="Q59" i="2"/>
  <c r="G63" i="2" l="1"/>
  <c r="I63" i="2"/>
  <c r="H63" i="2"/>
  <c r="J63" i="2"/>
  <c r="F64" i="2"/>
  <c r="N62" i="2"/>
  <c r="O62" i="2" s="1"/>
  <c r="K62" i="2"/>
  <c r="L62" i="2" s="1"/>
  <c r="M61" i="2"/>
  <c r="Q60" i="2"/>
  <c r="R59" i="2"/>
  <c r="S59" i="2"/>
  <c r="P61" i="2"/>
  <c r="G64" i="2" l="1"/>
  <c r="J64" i="2"/>
  <c r="I64" i="2"/>
  <c r="H64" i="2"/>
  <c r="F65" i="2"/>
  <c r="K63" i="2"/>
  <c r="L63" i="2" s="1"/>
  <c r="N63" i="2"/>
  <c r="O63" i="2" s="1"/>
  <c r="P62" i="2"/>
  <c r="S60" i="2"/>
  <c r="R60" i="2"/>
  <c r="M62" i="2"/>
  <c r="Q61" i="2"/>
  <c r="G65" i="2" l="1"/>
  <c r="F66" i="2"/>
  <c r="J65" i="2"/>
  <c r="I65" i="2"/>
  <c r="H65" i="2"/>
  <c r="N64" i="2"/>
  <c r="O64" i="2" s="1"/>
  <c r="K64" i="2"/>
  <c r="L64" i="2" s="1"/>
  <c r="Q62" i="2"/>
  <c r="S62" i="2" s="1"/>
  <c r="P63" i="2"/>
  <c r="S61" i="2"/>
  <c r="R61" i="2"/>
  <c r="M63" i="2"/>
  <c r="G66" i="2" l="1"/>
  <c r="H66" i="2"/>
  <c r="F67" i="2"/>
  <c r="J66" i="2"/>
  <c r="I66" i="2"/>
  <c r="N65" i="2"/>
  <c r="O65" i="2" s="1"/>
  <c r="K65" i="2"/>
  <c r="L65" i="2" s="1"/>
  <c r="R62" i="2"/>
  <c r="Q63" i="2"/>
  <c r="R63" i="2" s="1"/>
  <c r="M64" i="2"/>
  <c r="P64" i="2"/>
  <c r="S63" i="2" l="1"/>
  <c r="G67" i="2"/>
  <c r="J67" i="2"/>
  <c r="I67" i="2"/>
  <c r="H67" i="2"/>
  <c r="F68" i="2"/>
  <c r="N66" i="2"/>
  <c r="O66" i="2" s="1"/>
  <c r="K66" i="2"/>
  <c r="L66" i="2" s="1"/>
  <c r="Q64" i="2"/>
  <c r="M65" i="2"/>
  <c r="P65" i="2"/>
  <c r="G68" i="2" l="1"/>
  <c r="F69" i="2"/>
  <c r="H68" i="2"/>
  <c r="J68" i="2"/>
  <c r="I68" i="2"/>
  <c r="K67" i="2"/>
  <c r="L67" i="2" s="1"/>
  <c r="N67" i="2"/>
  <c r="O67" i="2" s="1"/>
  <c r="M66" i="2"/>
  <c r="Q65" i="2"/>
  <c r="P66" i="2"/>
  <c r="S64" i="2"/>
  <c r="R64" i="2"/>
  <c r="G69" i="2" l="1"/>
  <c r="J69" i="2"/>
  <c r="I69" i="2"/>
  <c r="H69" i="2"/>
  <c r="F70" i="2"/>
  <c r="K68" i="2"/>
  <c r="L68" i="2" s="1"/>
  <c r="N68" i="2"/>
  <c r="O68" i="2" s="1"/>
  <c r="Q66" i="2"/>
  <c r="S66" i="2" s="1"/>
  <c r="P67" i="2"/>
  <c r="S65" i="2"/>
  <c r="R65" i="2"/>
  <c r="M67" i="2"/>
  <c r="G70" i="2" l="1"/>
  <c r="H70" i="2"/>
  <c r="F71" i="2"/>
  <c r="I70" i="2"/>
  <c r="J70" i="2"/>
  <c r="R66" i="2"/>
  <c r="K69" i="2"/>
  <c r="L69" i="2" s="1"/>
  <c r="N69" i="2"/>
  <c r="O69" i="2" s="1"/>
  <c r="Q67" i="2"/>
  <c r="S67" i="2" s="1"/>
  <c r="M68" i="2"/>
  <c r="P68" i="2"/>
  <c r="R67" i="2" l="1"/>
  <c r="G71" i="2"/>
  <c r="F72" i="2"/>
  <c r="J71" i="2"/>
  <c r="H71" i="2"/>
  <c r="I71" i="2"/>
  <c r="N70" i="2"/>
  <c r="O70" i="2" s="1"/>
  <c r="K70" i="2"/>
  <c r="L70" i="2" s="1"/>
  <c r="M69" i="2"/>
  <c r="P69" i="2"/>
  <c r="Q68" i="2"/>
  <c r="G72" i="2" l="1"/>
  <c r="I72" i="2"/>
  <c r="H72" i="2"/>
  <c r="J72" i="2"/>
  <c r="F73" i="2"/>
  <c r="Q69" i="2"/>
  <c r="S69" i="2" s="1"/>
  <c r="K71" i="2"/>
  <c r="L71" i="2" s="1"/>
  <c r="N71" i="2"/>
  <c r="O71" i="2" s="1"/>
  <c r="P70" i="2"/>
  <c r="S68" i="2"/>
  <c r="R68" i="2"/>
  <c r="M70" i="2"/>
  <c r="Q70" i="2" l="1"/>
  <c r="R70" i="2" s="1"/>
  <c r="G73" i="2"/>
  <c r="J73" i="2"/>
  <c r="I73" i="2"/>
  <c r="F74" i="2"/>
  <c r="H73" i="2"/>
  <c r="R69" i="2"/>
  <c r="K72" i="2"/>
  <c r="L72" i="2" s="1"/>
  <c r="N72" i="2"/>
  <c r="O72" i="2" s="1"/>
  <c r="P71" i="2"/>
  <c r="M71" i="2"/>
  <c r="S70" i="2" l="1"/>
  <c r="Q71" i="2"/>
  <c r="R71" i="2" s="1"/>
  <c r="G74" i="2"/>
  <c r="H74" i="2"/>
  <c r="F75" i="2"/>
  <c r="J74" i="2"/>
  <c r="I74" i="2"/>
  <c r="N73" i="2"/>
  <c r="O73" i="2" s="1"/>
  <c r="K73" i="2"/>
  <c r="L73" i="2" s="1"/>
  <c r="S71" i="2"/>
  <c r="P72" i="2"/>
  <c r="M72" i="2"/>
  <c r="G75" i="2" l="1"/>
  <c r="I75" i="2"/>
  <c r="H75" i="2"/>
  <c r="F76" i="2"/>
  <c r="J75" i="2"/>
  <c r="N74" i="2"/>
  <c r="O74" i="2" s="1"/>
  <c r="K74" i="2"/>
  <c r="L74" i="2" s="1"/>
  <c r="P73" i="2"/>
  <c r="M73" i="2"/>
  <c r="Q72" i="2"/>
  <c r="Q73" i="2" l="1"/>
  <c r="S73" i="2" s="1"/>
  <c r="G76" i="2"/>
  <c r="H76" i="2"/>
  <c r="F77" i="2"/>
  <c r="J76" i="2"/>
  <c r="I76" i="2"/>
  <c r="K75" i="2"/>
  <c r="L75" i="2" s="1"/>
  <c r="N75" i="2"/>
  <c r="O75" i="2" s="1"/>
  <c r="M74" i="2"/>
  <c r="S72" i="2"/>
  <c r="R72" i="2"/>
  <c r="P74" i="2"/>
  <c r="R73" i="2" l="1"/>
  <c r="G77" i="2"/>
  <c r="F78" i="2"/>
  <c r="J77" i="2"/>
  <c r="H77" i="2"/>
  <c r="I77" i="2"/>
  <c r="N76" i="2"/>
  <c r="O76" i="2" s="1"/>
  <c r="K76" i="2"/>
  <c r="L76" i="2" s="1"/>
  <c r="P75" i="2"/>
  <c r="M75" i="2"/>
  <c r="Q74" i="2"/>
  <c r="G78" i="2" l="1"/>
  <c r="J78" i="2"/>
  <c r="H78" i="2"/>
  <c r="F79" i="2"/>
  <c r="I78" i="2"/>
  <c r="K77" i="2"/>
  <c r="L77" i="2" s="1"/>
  <c r="N77" i="2"/>
  <c r="O77" i="2" s="1"/>
  <c r="Q75" i="2"/>
  <c r="R75" i="2" s="1"/>
  <c r="M76" i="2"/>
  <c r="S74" i="2"/>
  <c r="R74" i="2"/>
  <c r="P76" i="2"/>
  <c r="G79" i="2" l="1"/>
  <c r="J79" i="2"/>
  <c r="I79" i="2"/>
  <c r="F80" i="2"/>
  <c r="H79" i="2"/>
  <c r="S75" i="2"/>
  <c r="N78" i="2"/>
  <c r="O78" i="2" s="1"/>
  <c r="K78" i="2"/>
  <c r="L78" i="2" s="1"/>
  <c r="P77" i="2"/>
  <c r="M77" i="2"/>
  <c r="Q76" i="2"/>
  <c r="G80" i="2" l="1"/>
  <c r="F81" i="2"/>
  <c r="I80" i="2"/>
  <c r="H80" i="2"/>
  <c r="J80" i="2"/>
  <c r="N79" i="2"/>
  <c r="O79" i="2" s="1"/>
  <c r="K79" i="2"/>
  <c r="L79" i="2" s="1"/>
  <c r="Q77" i="2"/>
  <c r="S77" i="2" s="1"/>
  <c r="M78" i="2"/>
  <c r="P78" i="2"/>
  <c r="S76" i="2"/>
  <c r="R76" i="2"/>
  <c r="R77" i="2" l="1"/>
  <c r="G81" i="2"/>
  <c r="J81" i="2"/>
  <c r="I81" i="2"/>
  <c r="F82" i="2"/>
  <c r="H81" i="2"/>
  <c r="K80" i="2"/>
  <c r="L80" i="2" s="1"/>
  <c r="N80" i="2"/>
  <c r="O80" i="2" s="1"/>
  <c r="Q78" i="2"/>
  <c r="S78" i="2" s="1"/>
  <c r="P79" i="2"/>
  <c r="M79" i="2"/>
  <c r="R78" i="2" l="1"/>
  <c r="G82" i="2"/>
  <c r="I82" i="2"/>
  <c r="H82" i="2"/>
  <c r="F83" i="2"/>
  <c r="J82" i="2"/>
  <c r="K81" i="2"/>
  <c r="L81" i="2" s="1"/>
  <c r="N81" i="2"/>
  <c r="O81" i="2" s="1"/>
  <c r="Q79" i="2"/>
  <c r="R79" i="2" s="1"/>
  <c r="P80" i="2"/>
  <c r="M80" i="2"/>
  <c r="G83" i="2" l="1"/>
  <c r="F84" i="2"/>
  <c r="J83" i="2"/>
  <c r="H83" i="2"/>
  <c r="I83" i="2"/>
  <c r="S79" i="2"/>
  <c r="K82" i="2"/>
  <c r="L82" i="2" s="1"/>
  <c r="N82" i="2"/>
  <c r="O82" i="2" s="1"/>
  <c r="Q80" i="2"/>
  <c r="S80" i="2" s="1"/>
  <c r="M81" i="2"/>
  <c r="P81" i="2"/>
  <c r="R80" i="2" l="1"/>
  <c r="G84" i="2"/>
  <c r="J84" i="2"/>
  <c r="I84" i="2"/>
  <c r="H84" i="2"/>
  <c r="F85" i="2"/>
  <c r="N83" i="2"/>
  <c r="O83" i="2" s="1"/>
  <c r="K83" i="2"/>
  <c r="L83" i="2" s="1"/>
  <c r="P82" i="2"/>
  <c r="M82" i="2"/>
  <c r="Q81" i="2"/>
  <c r="G85" i="2" l="1"/>
  <c r="F86" i="2"/>
  <c r="J85" i="2"/>
  <c r="I85" i="2"/>
  <c r="H85" i="2"/>
  <c r="N84" i="2"/>
  <c r="O84" i="2" s="1"/>
  <c r="K84" i="2"/>
  <c r="L84" i="2" s="1"/>
  <c r="P83" i="2"/>
  <c r="M83" i="2"/>
  <c r="S81" i="2"/>
  <c r="R81" i="2"/>
  <c r="Q82" i="2"/>
  <c r="Q83" i="2" l="1"/>
  <c r="R83" i="2" s="1"/>
  <c r="G86" i="2"/>
  <c r="F87" i="2"/>
  <c r="I86" i="2"/>
  <c r="J86" i="2"/>
  <c r="H86" i="2"/>
  <c r="N85" i="2"/>
  <c r="O85" i="2" s="1"/>
  <c r="K85" i="2"/>
  <c r="L85" i="2" s="1"/>
  <c r="S83" i="2"/>
  <c r="M84" i="2"/>
  <c r="P84" i="2"/>
  <c r="S82" i="2"/>
  <c r="R82" i="2"/>
  <c r="N86" i="2" l="1"/>
  <c r="O86" i="2" s="1"/>
  <c r="K86" i="2"/>
  <c r="L86" i="2" s="1"/>
  <c r="G87" i="2"/>
  <c r="I87" i="2"/>
  <c r="H87" i="2"/>
  <c r="F88" i="2"/>
  <c r="J87" i="2"/>
  <c r="Q84" i="2"/>
  <c r="S84" i="2" s="1"/>
  <c r="P85" i="2"/>
  <c r="M85" i="2"/>
  <c r="G88" i="2" l="1"/>
  <c r="H88" i="2"/>
  <c r="I88" i="2"/>
  <c r="F89" i="2"/>
  <c r="J88" i="2"/>
  <c r="N87" i="2"/>
  <c r="O87" i="2" s="1"/>
  <c r="K87" i="2"/>
  <c r="L87" i="2" s="1"/>
  <c r="R84" i="2"/>
  <c r="M86" i="2"/>
  <c r="Q85" i="2"/>
  <c r="P86" i="2"/>
  <c r="G89" i="2" l="1"/>
  <c r="H89" i="2"/>
  <c r="F90" i="2"/>
  <c r="I89" i="2"/>
  <c r="J89" i="2"/>
  <c r="N88" i="2"/>
  <c r="O88" i="2" s="1"/>
  <c r="K88" i="2"/>
  <c r="L88" i="2" s="1"/>
  <c r="Q86" i="2"/>
  <c r="M87" i="2"/>
  <c r="P87" i="2"/>
  <c r="S85" i="2"/>
  <c r="R85" i="2"/>
  <c r="G90" i="2" l="1"/>
  <c r="F91" i="2"/>
  <c r="I90" i="2"/>
  <c r="H90" i="2"/>
  <c r="J90" i="2"/>
  <c r="N89" i="2"/>
  <c r="O89" i="2" s="1"/>
  <c r="K89" i="2"/>
  <c r="L89" i="2" s="1"/>
  <c r="Q87" i="2"/>
  <c r="S87" i="2" s="1"/>
  <c r="S86" i="2"/>
  <c r="R86" i="2"/>
  <c r="P88" i="2"/>
  <c r="M88" i="2"/>
  <c r="R87" i="2" l="1"/>
  <c r="G91" i="2"/>
  <c r="J91" i="2"/>
  <c r="I91" i="2"/>
  <c r="H91" i="2"/>
  <c r="F92" i="2"/>
  <c r="N90" i="2"/>
  <c r="O90" i="2" s="1"/>
  <c r="K90" i="2"/>
  <c r="L90" i="2" s="1"/>
  <c r="P89" i="2"/>
  <c r="M89" i="2"/>
  <c r="Q89" i="2" s="1"/>
  <c r="Q88" i="2"/>
  <c r="G92" i="2" l="1"/>
  <c r="F93" i="2"/>
  <c r="I92" i="2"/>
  <c r="H92" i="2"/>
  <c r="J92" i="2"/>
  <c r="K91" i="2"/>
  <c r="L91" i="2" s="1"/>
  <c r="N91" i="2"/>
  <c r="O91" i="2" s="1"/>
  <c r="M90" i="2"/>
  <c r="S89" i="2"/>
  <c r="R89" i="2"/>
  <c r="P90" i="2"/>
  <c r="S88" i="2"/>
  <c r="R88" i="2"/>
  <c r="N92" i="2" l="1"/>
  <c r="O92" i="2" s="1"/>
  <c r="K92" i="2"/>
  <c r="G93" i="2"/>
  <c r="F94" i="2"/>
  <c r="J93" i="2"/>
  <c r="H93" i="2"/>
  <c r="I93" i="2"/>
  <c r="Q90" i="2"/>
  <c r="S90" i="2" s="1"/>
  <c r="P91" i="2"/>
  <c r="M91" i="2"/>
  <c r="L92" i="2"/>
  <c r="Q91" i="2" l="1"/>
  <c r="S91" i="2" s="1"/>
  <c r="N93" i="2"/>
  <c r="O93" i="2" s="1"/>
  <c r="K93" i="2"/>
  <c r="R90" i="2"/>
  <c r="G94" i="2"/>
  <c r="F95" i="2"/>
  <c r="J94" i="2"/>
  <c r="I94" i="2"/>
  <c r="H94" i="2"/>
  <c r="R91" i="2"/>
  <c r="P92" i="2"/>
  <c r="M92" i="2"/>
  <c r="L93" i="2"/>
  <c r="Q92" i="2" l="1"/>
  <c r="N94" i="2"/>
  <c r="K94" i="2"/>
  <c r="L94" i="2" s="1"/>
  <c r="G95" i="2"/>
  <c r="J95" i="2"/>
  <c r="I95" i="2"/>
  <c r="H95" i="2"/>
  <c r="F96" i="2"/>
  <c r="P93" i="2"/>
  <c r="O94" i="2"/>
  <c r="S92" i="2"/>
  <c r="R92" i="2"/>
  <c r="M93" i="2"/>
  <c r="N95" i="2" l="1"/>
  <c r="K95" i="2"/>
  <c r="L95" i="2" s="1"/>
  <c r="G96" i="2"/>
  <c r="H96" i="2"/>
  <c r="I96" i="2"/>
  <c r="J96" i="2"/>
  <c r="F97" i="2"/>
  <c r="Q93" i="2"/>
  <c r="S93" i="2" s="1"/>
  <c r="P94" i="2"/>
  <c r="O95" i="2"/>
  <c r="M94" i="2"/>
  <c r="Q94" i="2" l="1"/>
  <c r="S94" i="2" s="1"/>
  <c r="G97" i="2"/>
  <c r="F98" i="2"/>
  <c r="J97" i="2"/>
  <c r="I97" i="2"/>
  <c r="H97" i="2"/>
  <c r="N96" i="2"/>
  <c r="O96" i="2" s="1"/>
  <c r="K96" i="2"/>
  <c r="L96" i="2" s="1"/>
  <c r="R93" i="2"/>
  <c r="P95" i="2"/>
  <c r="M95" i="2"/>
  <c r="R94" i="2" l="1"/>
  <c r="Q95" i="2"/>
  <c r="S95" i="2" s="1"/>
  <c r="G98" i="2"/>
  <c r="H98" i="2"/>
  <c r="F99" i="2"/>
  <c r="J98" i="2"/>
  <c r="I98" i="2"/>
  <c r="N97" i="2"/>
  <c r="O97" i="2" s="1"/>
  <c r="K97" i="2"/>
  <c r="L97" i="2" s="1"/>
  <c r="M96" i="2"/>
  <c r="P96" i="2"/>
  <c r="R95" i="2" l="1"/>
  <c r="G99" i="2"/>
  <c r="J99" i="2"/>
  <c r="H99" i="2"/>
  <c r="F100" i="2"/>
  <c r="I99" i="2"/>
  <c r="N98" i="2"/>
  <c r="O98" i="2" s="1"/>
  <c r="K98" i="2"/>
  <c r="L98" i="2" s="1"/>
  <c r="M97" i="2"/>
  <c r="Q96" i="2"/>
  <c r="P97" i="2"/>
  <c r="G100" i="2" l="1"/>
  <c r="F101" i="2"/>
  <c r="J100" i="2"/>
  <c r="I100" i="2"/>
  <c r="H100" i="2"/>
  <c r="K99" i="2"/>
  <c r="L99" i="2" s="1"/>
  <c r="N99" i="2"/>
  <c r="O99" i="2" s="1"/>
  <c r="P98" i="2"/>
  <c r="S96" i="2"/>
  <c r="R96" i="2"/>
  <c r="M98" i="2"/>
  <c r="Q97" i="2"/>
  <c r="G101" i="2" l="1"/>
  <c r="F102" i="2"/>
  <c r="J101" i="2"/>
  <c r="I101" i="2"/>
  <c r="H101" i="2"/>
  <c r="Q98" i="2"/>
  <c r="S98" i="2" s="1"/>
  <c r="N100" i="2"/>
  <c r="O100" i="2" s="1"/>
  <c r="K100" i="2"/>
  <c r="L100" i="2" s="1"/>
  <c r="S97" i="2"/>
  <c r="R97" i="2"/>
  <c r="M99" i="2"/>
  <c r="P99" i="2"/>
  <c r="R98" i="2" l="1"/>
  <c r="G102" i="2"/>
  <c r="F103" i="2"/>
  <c r="I102" i="2"/>
  <c r="H102" i="2"/>
  <c r="J102" i="2"/>
  <c r="K101" i="2"/>
  <c r="L101" i="2" s="1"/>
  <c r="N101" i="2"/>
  <c r="O101" i="2" s="1"/>
  <c r="Q99" i="2"/>
  <c r="M100" i="2"/>
  <c r="P100" i="2"/>
  <c r="G103" i="2" l="1"/>
  <c r="J103" i="2"/>
  <c r="I103" i="2"/>
  <c r="F104" i="2"/>
  <c r="H103" i="2"/>
  <c r="N102" i="2"/>
  <c r="O102" i="2" s="1"/>
  <c r="K102" i="2"/>
  <c r="L102" i="2" s="1"/>
  <c r="M101" i="2"/>
  <c r="P101" i="2"/>
  <c r="Q100" i="2"/>
  <c r="R99" i="2"/>
  <c r="S99" i="2"/>
  <c r="G104" i="2" l="1"/>
  <c r="J104" i="2"/>
  <c r="I104" i="2"/>
  <c r="H104" i="2"/>
  <c r="F105" i="2"/>
  <c r="N103" i="2"/>
  <c r="O103" i="2" s="1"/>
  <c r="K103" i="2"/>
  <c r="L103" i="2" s="1"/>
  <c r="M102" i="2"/>
  <c r="P102" i="2"/>
  <c r="S100" i="2"/>
  <c r="R100" i="2"/>
  <c r="Q101" i="2"/>
  <c r="G105" i="2" l="1"/>
  <c r="I105" i="2"/>
  <c r="F106" i="2"/>
  <c r="H105" i="2"/>
  <c r="J105" i="2"/>
  <c r="N104" i="2"/>
  <c r="O104" i="2" s="1"/>
  <c r="K104" i="2"/>
  <c r="L104" i="2" s="1"/>
  <c r="M103" i="2"/>
  <c r="P103" i="2"/>
  <c r="Q102" i="2"/>
  <c r="S101" i="2"/>
  <c r="R101" i="2"/>
  <c r="G106" i="2" l="1"/>
  <c r="F107" i="2"/>
  <c r="I106" i="2"/>
  <c r="J106" i="2"/>
  <c r="H106" i="2"/>
  <c r="N105" i="2"/>
  <c r="O105" i="2" s="1"/>
  <c r="K105" i="2"/>
  <c r="L105" i="2" s="1"/>
  <c r="Q103" i="2"/>
  <c r="R103" i="2" s="1"/>
  <c r="S102" i="2"/>
  <c r="R102" i="2"/>
  <c r="P104" i="2"/>
  <c r="M104" i="2"/>
  <c r="G107" i="2" l="1"/>
  <c r="I107" i="2"/>
  <c r="H107" i="2"/>
  <c r="F108" i="2"/>
  <c r="J107" i="2"/>
  <c r="N106" i="2"/>
  <c r="O106" i="2" s="1"/>
  <c r="K106" i="2"/>
  <c r="L106" i="2" s="1"/>
  <c r="S103" i="2"/>
  <c r="M105" i="2"/>
  <c r="P105" i="2"/>
  <c r="Q104" i="2"/>
  <c r="G108" i="2" l="1"/>
  <c r="F109" i="2"/>
  <c r="J108" i="2"/>
  <c r="H108" i="2"/>
  <c r="I108" i="2"/>
  <c r="K107" i="2"/>
  <c r="L107" i="2" s="1"/>
  <c r="N107" i="2"/>
  <c r="O107" i="2" s="1"/>
  <c r="S104" i="2"/>
  <c r="R104" i="2"/>
  <c r="P106" i="2"/>
  <c r="M106" i="2"/>
  <c r="Q105" i="2"/>
  <c r="Q106" i="2" l="1"/>
  <c r="R106" i="2" s="1"/>
  <c r="G109" i="2"/>
  <c r="F110" i="2"/>
  <c r="H109" i="2"/>
  <c r="J109" i="2"/>
  <c r="I109" i="2"/>
  <c r="K108" i="2"/>
  <c r="L108" i="2" s="1"/>
  <c r="N108" i="2"/>
  <c r="O108" i="2" s="1"/>
  <c r="P107" i="2"/>
  <c r="S105" i="2"/>
  <c r="R105" i="2"/>
  <c r="M107" i="2"/>
  <c r="S106" i="2" l="1"/>
  <c r="G110" i="2"/>
  <c r="F111" i="2"/>
  <c r="J110" i="2"/>
  <c r="I110" i="2"/>
  <c r="H110" i="2"/>
  <c r="N109" i="2"/>
  <c r="O109" i="2" s="1"/>
  <c r="K109" i="2"/>
  <c r="L109" i="2" s="1"/>
  <c r="Q107" i="2"/>
  <c r="M108" i="2"/>
  <c r="P108" i="2"/>
  <c r="G111" i="2" l="1"/>
  <c r="J111" i="2"/>
  <c r="I111" i="2"/>
  <c r="F112" i="2"/>
  <c r="H111" i="2"/>
  <c r="K110" i="2"/>
  <c r="L110" i="2" s="1"/>
  <c r="N110" i="2"/>
  <c r="O110" i="2" s="1"/>
  <c r="M109" i="2"/>
  <c r="Q108" i="2"/>
  <c r="P109" i="2"/>
  <c r="R107" i="2"/>
  <c r="S107" i="2"/>
  <c r="G112" i="2" l="1"/>
  <c r="J112" i="2"/>
  <c r="H112" i="2"/>
  <c r="F113" i="2"/>
  <c r="I112" i="2"/>
  <c r="K111" i="2"/>
  <c r="L111" i="2" s="1"/>
  <c r="N111" i="2"/>
  <c r="O111" i="2" s="1"/>
  <c r="Q109" i="2"/>
  <c r="S109" i="2" s="1"/>
  <c r="P110" i="2"/>
  <c r="S108" i="2"/>
  <c r="R108" i="2"/>
  <c r="M110" i="2"/>
  <c r="G113" i="2" l="1"/>
  <c r="J113" i="2"/>
  <c r="F114" i="2"/>
  <c r="H113" i="2"/>
  <c r="I113" i="2"/>
  <c r="K112" i="2"/>
  <c r="L112" i="2" s="1"/>
  <c r="N112" i="2"/>
  <c r="O112" i="2" s="1"/>
  <c r="Q110" i="2"/>
  <c r="S110" i="2" s="1"/>
  <c r="R109" i="2"/>
  <c r="P111" i="2"/>
  <c r="M111" i="2"/>
  <c r="R110" i="2" l="1"/>
  <c r="G114" i="2"/>
  <c r="F115" i="2"/>
  <c r="J114" i="2"/>
  <c r="I114" i="2"/>
  <c r="H114" i="2"/>
  <c r="K113" i="2"/>
  <c r="L113" i="2" s="1"/>
  <c r="N113" i="2"/>
  <c r="O113" i="2" s="1"/>
  <c r="M112" i="2"/>
  <c r="Q111" i="2"/>
  <c r="P112" i="2"/>
  <c r="Q112" i="2" l="1"/>
  <c r="G115" i="2"/>
  <c r="F116" i="2"/>
  <c r="J115" i="2"/>
  <c r="I115" i="2"/>
  <c r="H115" i="2"/>
  <c r="K114" i="2"/>
  <c r="L114" i="2" s="1"/>
  <c r="N114" i="2"/>
  <c r="O114" i="2" s="1"/>
  <c r="P113" i="2"/>
  <c r="M113" i="2"/>
  <c r="R111" i="2"/>
  <c r="S111" i="2"/>
  <c r="S112" i="2"/>
  <c r="R112" i="2"/>
  <c r="G116" i="2" l="1"/>
  <c r="I116" i="2"/>
  <c r="H116" i="2"/>
  <c r="J116" i="2"/>
  <c r="F117" i="2"/>
  <c r="K115" i="2"/>
  <c r="L115" i="2" s="1"/>
  <c r="N115" i="2"/>
  <c r="O115" i="2" s="1"/>
  <c r="M114" i="2"/>
  <c r="Q113" i="2"/>
  <c r="P114" i="2"/>
  <c r="G117" i="2" l="1"/>
  <c r="F118" i="2"/>
  <c r="J117" i="2"/>
  <c r="I117" i="2"/>
  <c r="H117" i="2"/>
  <c r="K116" i="2"/>
  <c r="L116" i="2" s="1"/>
  <c r="N116" i="2"/>
  <c r="O116" i="2" s="1"/>
  <c r="Q114" i="2"/>
  <c r="S114" i="2" s="1"/>
  <c r="P115" i="2"/>
  <c r="S113" i="2"/>
  <c r="R113" i="2"/>
  <c r="M115" i="2"/>
  <c r="Q115" i="2" l="1"/>
  <c r="R115" i="2" s="1"/>
  <c r="R114" i="2"/>
  <c r="G118" i="2"/>
  <c r="H118" i="2"/>
  <c r="F119" i="2"/>
  <c r="J118" i="2"/>
  <c r="I118" i="2"/>
  <c r="N117" i="2"/>
  <c r="O117" i="2" s="1"/>
  <c r="K117" i="2"/>
  <c r="L117" i="2" s="1"/>
  <c r="M116" i="2"/>
  <c r="P116" i="2"/>
  <c r="S115" i="2" l="1"/>
  <c r="G119" i="2"/>
  <c r="J119" i="2"/>
  <c r="I119" i="2"/>
  <c r="H119" i="2"/>
  <c r="F120" i="2"/>
  <c r="K118" i="2"/>
  <c r="L118" i="2" s="1"/>
  <c r="N118" i="2"/>
  <c r="O118" i="2" s="1"/>
  <c r="P117" i="2"/>
  <c r="M117" i="2"/>
  <c r="Q116" i="2"/>
  <c r="G120" i="2" l="1"/>
  <c r="F121" i="2"/>
  <c r="J120" i="2"/>
  <c r="I120" i="2"/>
  <c r="H120" i="2"/>
  <c r="Q117" i="2"/>
  <c r="R117" i="2" s="1"/>
  <c r="K119" i="2"/>
  <c r="L119" i="2" s="1"/>
  <c r="N119" i="2"/>
  <c r="O119" i="2" s="1"/>
  <c r="M118" i="2"/>
  <c r="S116" i="2"/>
  <c r="R116" i="2"/>
  <c r="P118" i="2"/>
  <c r="S117" i="2" l="1"/>
  <c r="Q118" i="2"/>
  <c r="G121" i="2"/>
  <c r="J121" i="2"/>
  <c r="I121" i="2"/>
  <c r="H121" i="2"/>
  <c r="F122" i="2"/>
  <c r="K120" i="2"/>
  <c r="L120" i="2" s="1"/>
  <c r="N120" i="2"/>
  <c r="O120" i="2" s="1"/>
  <c r="P119" i="2"/>
  <c r="M119" i="2"/>
  <c r="S118" i="2"/>
  <c r="R118" i="2"/>
  <c r="G122" i="2" l="1"/>
  <c r="H122" i="2"/>
  <c r="F123" i="2"/>
  <c r="J122" i="2"/>
  <c r="I122" i="2"/>
  <c r="N121" i="2"/>
  <c r="O121" i="2" s="1"/>
  <c r="K121" i="2"/>
  <c r="L121" i="2" s="1"/>
  <c r="Q119" i="2"/>
  <c r="R119" i="2" s="1"/>
  <c r="M120" i="2"/>
  <c r="P120" i="2"/>
  <c r="S119" i="2" l="1"/>
  <c r="G123" i="2"/>
  <c r="H123" i="2"/>
  <c r="F124" i="2"/>
  <c r="J123" i="2"/>
  <c r="I123" i="2"/>
  <c r="N122" i="2"/>
  <c r="O122" i="2" s="1"/>
  <c r="K122" i="2"/>
  <c r="L122" i="2" s="1"/>
  <c r="Q120" i="2"/>
  <c r="P121" i="2"/>
  <c r="M121" i="2"/>
  <c r="G124" i="2" l="1"/>
  <c r="H124" i="2"/>
  <c r="F125" i="2"/>
  <c r="J124" i="2"/>
  <c r="I124" i="2"/>
  <c r="N123" i="2"/>
  <c r="O123" i="2" s="1"/>
  <c r="K123" i="2"/>
  <c r="L123" i="2" s="1"/>
  <c r="Q121" i="2"/>
  <c r="S121" i="2" s="1"/>
  <c r="S120" i="2"/>
  <c r="R120" i="2"/>
  <c r="M122" i="2"/>
  <c r="P122" i="2"/>
  <c r="G125" i="2" l="1"/>
  <c r="F126" i="2"/>
  <c r="J125" i="2"/>
  <c r="H125" i="2"/>
  <c r="I125" i="2"/>
  <c r="K124" i="2"/>
  <c r="L124" i="2" s="1"/>
  <c r="N124" i="2"/>
  <c r="O124" i="2" s="1"/>
  <c r="R121" i="2"/>
  <c r="P123" i="2"/>
  <c r="M123" i="2"/>
  <c r="Q122" i="2"/>
  <c r="Q123" i="2" l="1"/>
  <c r="R123" i="2" s="1"/>
  <c r="G126" i="2"/>
  <c r="F127" i="2"/>
  <c r="J126" i="2"/>
  <c r="I126" i="2"/>
  <c r="H126" i="2"/>
  <c r="N125" i="2"/>
  <c r="O125" i="2" s="1"/>
  <c r="K125" i="2"/>
  <c r="L125" i="2" s="1"/>
  <c r="S122" i="2"/>
  <c r="R122" i="2"/>
  <c r="P124" i="2"/>
  <c r="M124" i="2"/>
  <c r="S123" i="2" l="1"/>
  <c r="G127" i="2"/>
  <c r="J127" i="2"/>
  <c r="H127" i="2"/>
  <c r="F128" i="2"/>
  <c r="I127" i="2"/>
  <c r="N126" i="2"/>
  <c r="O126" i="2" s="1"/>
  <c r="K126" i="2"/>
  <c r="L126" i="2" s="1"/>
  <c r="P125" i="2"/>
  <c r="Q124" i="2"/>
  <c r="M125" i="2"/>
  <c r="G128" i="2" l="1"/>
  <c r="I128" i="2"/>
  <c r="H128" i="2"/>
  <c r="F129" i="2"/>
  <c r="J128" i="2"/>
  <c r="Q125" i="2"/>
  <c r="S125" i="2" s="1"/>
  <c r="N127" i="2"/>
  <c r="O127" i="2" s="1"/>
  <c r="K127" i="2"/>
  <c r="L127" i="2" s="1"/>
  <c r="S124" i="2"/>
  <c r="R124" i="2"/>
  <c r="M126" i="2"/>
  <c r="P126" i="2"/>
  <c r="G129" i="2" l="1"/>
  <c r="F130" i="2"/>
  <c r="J129" i="2"/>
  <c r="I129" i="2"/>
  <c r="H129" i="2"/>
  <c r="R125" i="2"/>
  <c r="K128" i="2"/>
  <c r="L128" i="2" s="1"/>
  <c r="N128" i="2"/>
  <c r="O128" i="2" s="1"/>
  <c r="Q126" i="2"/>
  <c r="M127" i="2"/>
  <c r="P127" i="2"/>
  <c r="G130" i="2" l="1"/>
  <c r="F131" i="2"/>
  <c r="J130" i="2"/>
  <c r="I130" i="2"/>
  <c r="H130" i="2"/>
  <c r="N129" i="2"/>
  <c r="O129" i="2" s="1"/>
  <c r="K129" i="2"/>
  <c r="L129" i="2" s="1"/>
  <c r="P128" i="2"/>
  <c r="M128" i="2"/>
  <c r="Q127" i="2"/>
  <c r="S126" i="2"/>
  <c r="R126" i="2"/>
  <c r="Q128" i="2" l="1"/>
  <c r="S128" i="2" s="1"/>
  <c r="G131" i="2"/>
  <c r="F132" i="2"/>
  <c r="I131" i="2"/>
  <c r="J131" i="2"/>
  <c r="H131" i="2"/>
  <c r="N130" i="2"/>
  <c r="O130" i="2" s="1"/>
  <c r="K130" i="2"/>
  <c r="L130" i="2" s="1"/>
  <c r="R127" i="2"/>
  <c r="S127" i="2"/>
  <c r="M129" i="2"/>
  <c r="P129" i="2"/>
  <c r="R128" i="2" l="1"/>
  <c r="G132" i="2"/>
  <c r="I132" i="2"/>
  <c r="H132" i="2"/>
  <c r="F133" i="2"/>
  <c r="J132" i="2"/>
  <c r="N131" i="2"/>
  <c r="O131" i="2" s="1"/>
  <c r="K131" i="2"/>
  <c r="L131" i="2" s="1"/>
  <c r="Q129" i="2"/>
  <c r="P130" i="2"/>
  <c r="M130" i="2"/>
  <c r="Q130" i="2" l="1"/>
  <c r="G133" i="2"/>
  <c r="H133" i="2"/>
  <c r="F134" i="2"/>
  <c r="I133" i="2"/>
  <c r="J133" i="2"/>
  <c r="K132" i="2"/>
  <c r="L132" i="2" s="1"/>
  <c r="N132" i="2"/>
  <c r="O132" i="2" s="1"/>
  <c r="S130" i="2"/>
  <c r="R130" i="2"/>
  <c r="P131" i="2"/>
  <c r="M131" i="2"/>
  <c r="S129" i="2"/>
  <c r="R129" i="2"/>
  <c r="Q131" i="2" l="1"/>
  <c r="S131" i="2" s="1"/>
  <c r="G134" i="2"/>
  <c r="H134" i="2"/>
  <c r="F135" i="2"/>
  <c r="J134" i="2"/>
  <c r="I134" i="2"/>
  <c r="N133" i="2"/>
  <c r="O133" i="2" s="1"/>
  <c r="K133" i="2"/>
  <c r="L133" i="2" s="1"/>
  <c r="R131" i="2"/>
  <c r="P132" i="2"/>
  <c r="M132" i="2"/>
  <c r="Q132" i="2" l="1"/>
  <c r="G135" i="2"/>
  <c r="J135" i="2"/>
  <c r="I135" i="2"/>
  <c r="F136" i="2"/>
  <c r="H135" i="2"/>
  <c r="N134" i="2"/>
  <c r="O134" i="2" s="1"/>
  <c r="K134" i="2"/>
  <c r="L134" i="2" s="1"/>
  <c r="S132" i="2"/>
  <c r="R132" i="2"/>
  <c r="P133" i="2"/>
  <c r="M133" i="2"/>
  <c r="Q133" i="2" l="1"/>
  <c r="R133" i="2" s="1"/>
  <c r="G136" i="2"/>
  <c r="I136" i="2"/>
  <c r="H136" i="2"/>
  <c r="J136" i="2"/>
  <c r="F137" i="2"/>
  <c r="N135" i="2"/>
  <c r="O135" i="2" s="1"/>
  <c r="K135" i="2"/>
  <c r="L135" i="2" s="1"/>
  <c r="P134" i="2"/>
  <c r="M134" i="2"/>
  <c r="S133" i="2" l="1"/>
  <c r="G137" i="2"/>
  <c r="F138" i="2"/>
  <c r="I137" i="2"/>
  <c r="J137" i="2"/>
  <c r="H137" i="2"/>
  <c r="K136" i="2"/>
  <c r="L136" i="2" s="1"/>
  <c r="N136" i="2"/>
  <c r="O136" i="2" s="1"/>
  <c r="Q134" i="2"/>
  <c r="S134" i="2" s="1"/>
  <c r="P135" i="2"/>
  <c r="M135" i="2"/>
  <c r="R134" i="2" l="1"/>
  <c r="Q135" i="2"/>
  <c r="R135" i="2" s="1"/>
  <c r="G138" i="2"/>
  <c r="I138" i="2"/>
  <c r="J138" i="2"/>
  <c r="H138" i="2"/>
  <c r="F139" i="2"/>
  <c r="N137" i="2"/>
  <c r="O137" i="2" s="1"/>
  <c r="K137" i="2"/>
  <c r="L137" i="2" s="1"/>
  <c r="P136" i="2"/>
  <c r="M136" i="2"/>
  <c r="S135" i="2" l="1"/>
  <c r="G139" i="2"/>
  <c r="F140" i="2"/>
  <c r="J139" i="2"/>
  <c r="I139" i="2"/>
  <c r="H139" i="2"/>
  <c r="N138" i="2"/>
  <c r="O138" i="2" s="1"/>
  <c r="K138" i="2"/>
  <c r="L138" i="2" s="1"/>
  <c r="Q136" i="2"/>
  <c r="R136" i="2" s="1"/>
  <c r="M137" i="2"/>
  <c r="P137" i="2"/>
  <c r="G140" i="2" l="1"/>
  <c r="H140" i="2"/>
  <c r="F141" i="2"/>
  <c r="J140" i="2"/>
  <c r="I140" i="2"/>
  <c r="N139" i="2"/>
  <c r="O139" i="2" s="1"/>
  <c r="K139" i="2"/>
  <c r="L139" i="2" s="1"/>
  <c r="S136" i="2"/>
  <c r="M138" i="2"/>
  <c r="P138" i="2"/>
  <c r="Q137" i="2"/>
  <c r="G141" i="2" l="1"/>
  <c r="H141" i="2"/>
  <c r="J141" i="2"/>
  <c r="F142" i="2"/>
  <c r="I141" i="2"/>
  <c r="K140" i="2"/>
  <c r="L140" i="2" s="1"/>
  <c r="N140" i="2"/>
  <c r="O140" i="2" s="1"/>
  <c r="S137" i="2"/>
  <c r="R137" i="2"/>
  <c r="P139" i="2"/>
  <c r="M139" i="2"/>
  <c r="Q138" i="2"/>
  <c r="Q139" i="2" l="1"/>
  <c r="S139" i="2" s="1"/>
  <c r="G142" i="2"/>
  <c r="H142" i="2"/>
  <c r="J142" i="2"/>
  <c r="F143" i="2"/>
  <c r="I142" i="2"/>
  <c r="N141" i="2"/>
  <c r="O141" i="2" s="1"/>
  <c r="K141" i="2"/>
  <c r="L141" i="2" s="1"/>
  <c r="R139" i="2"/>
  <c r="M140" i="2"/>
  <c r="P140" i="2"/>
  <c r="S138" i="2"/>
  <c r="R138" i="2"/>
  <c r="G143" i="2" l="1"/>
  <c r="F144" i="2"/>
  <c r="J143" i="2"/>
  <c r="I143" i="2"/>
  <c r="H143" i="2"/>
  <c r="N142" i="2"/>
  <c r="O142" i="2" s="1"/>
  <c r="K142" i="2"/>
  <c r="L142" i="2" s="1"/>
  <c r="P141" i="2"/>
  <c r="Q140" i="2"/>
  <c r="M141" i="2"/>
  <c r="Q141" i="2" l="1"/>
  <c r="R141" i="2" s="1"/>
  <c r="G144" i="2"/>
  <c r="H144" i="2"/>
  <c r="F145" i="2"/>
  <c r="J144" i="2"/>
  <c r="I144" i="2"/>
  <c r="N143" i="2"/>
  <c r="O143" i="2" s="1"/>
  <c r="K143" i="2"/>
  <c r="L143" i="2" s="1"/>
  <c r="S140" i="2"/>
  <c r="R140" i="2"/>
  <c r="P142" i="2"/>
  <c r="M142" i="2"/>
  <c r="S141" i="2" l="1"/>
  <c r="G145" i="2"/>
  <c r="F146" i="2"/>
  <c r="J145" i="2"/>
  <c r="I145" i="2"/>
  <c r="H145" i="2"/>
  <c r="K144" i="2"/>
  <c r="L144" i="2" s="1"/>
  <c r="N144" i="2"/>
  <c r="O144" i="2" s="1"/>
  <c r="Q142" i="2"/>
  <c r="S142" i="2" s="1"/>
  <c r="M143" i="2"/>
  <c r="P143" i="2"/>
  <c r="R142" i="2" l="1"/>
  <c r="G146" i="2"/>
  <c r="J146" i="2"/>
  <c r="I146" i="2"/>
  <c r="F147" i="2"/>
  <c r="H146" i="2"/>
  <c r="N145" i="2"/>
  <c r="O145" i="2" s="1"/>
  <c r="K145" i="2"/>
  <c r="L145" i="2" s="1"/>
  <c r="Q143" i="2"/>
  <c r="R143" i="2" s="1"/>
  <c r="P144" i="2"/>
  <c r="M144" i="2"/>
  <c r="S143" i="2" l="1"/>
  <c r="G147" i="2"/>
  <c r="H147" i="2"/>
  <c r="I147" i="2"/>
  <c r="F148" i="2"/>
  <c r="J147" i="2"/>
  <c r="N146" i="2"/>
  <c r="O146" i="2" s="1"/>
  <c r="K146" i="2"/>
  <c r="L146" i="2" s="1"/>
  <c r="Q144" i="2"/>
  <c r="S144" i="2" s="1"/>
  <c r="P145" i="2"/>
  <c r="M145" i="2"/>
  <c r="R144" i="2" l="1"/>
  <c r="Q145" i="2"/>
  <c r="S145" i="2" s="1"/>
  <c r="N147" i="2"/>
  <c r="O147" i="2" s="1"/>
  <c r="K147" i="2"/>
  <c r="L147" i="2" s="1"/>
  <c r="G148" i="2"/>
  <c r="I148" i="2"/>
  <c r="F149" i="2"/>
  <c r="H148" i="2"/>
  <c r="J148" i="2"/>
  <c r="P146" i="2"/>
  <c r="M146" i="2"/>
  <c r="R145" i="2" l="1"/>
  <c r="K148" i="2"/>
  <c r="L148" i="2" s="1"/>
  <c r="N148" i="2"/>
  <c r="G149" i="2"/>
  <c r="I149" i="2"/>
  <c r="F150" i="2"/>
  <c r="H149" i="2"/>
  <c r="J149" i="2"/>
  <c r="Q146" i="2"/>
  <c r="R146" i="2" s="1"/>
  <c r="M147" i="2"/>
  <c r="P147" i="2"/>
  <c r="O148" i="2"/>
  <c r="G150" i="2" l="1"/>
  <c r="H150" i="2"/>
  <c r="F151" i="2"/>
  <c r="J150" i="2"/>
  <c r="I150" i="2"/>
  <c r="N149" i="2"/>
  <c r="O149" i="2" s="1"/>
  <c r="K149" i="2"/>
  <c r="L149" i="2" s="1"/>
  <c r="S146" i="2"/>
  <c r="Q147" i="2"/>
  <c r="P148" i="2"/>
  <c r="M148" i="2"/>
  <c r="R147" i="2"/>
  <c r="S147" i="2"/>
  <c r="G151" i="2" l="1"/>
  <c r="J151" i="2"/>
  <c r="H151" i="2"/>
  <c r="F152" i="2"/>
  <c r="I151" i="2"/>
  <c r="K150" i="2"/>
  <c r="L150" i="2" s="1"/>
  <c r="N150" i="2"/>
  <c r="O150" i="2" s="1"/>
  <c r="P149" i="2"/>
  <c r="Q148" i="2"/>
  <c r="M149" i="2"/>
  <c r="G152" i="2" l="1"/>
  <c r="F153" i="2"/>
  <c r="I152" i="2"/>
  <c r="J152" i="2"/>
  <c r="H152" i="2"/>
  <c r="K151" i="2"/>
  <c r="L151" i="2" s="1"/>
  <c r="N151" i="2"/>
  <c r="O151" i="2" s="1"/>
  <c r="P150" i="2"/>
  <c r="S148" i="2"/>
  <c r="R148" i="2"/>
  <c r="M150" i="2"/>
  <c r="Q149" i="2"/>
  <c r="Q150" i="2" l="1"/>
  <c r="G153" i="2"/>
  <c r="F154" i="2"/>
  <c r="J153" i="2"/>
  <c r="H153" i="2"/>
  <c r="I153" i="2"/>
  <c r="K152" i="2"/>
  <c r="L152" i="2" s="1"/>
  <c r="N152" i="2"/>
  <c r="O152" i="2" s="1"/>
  <c r="S149" i="2"/>
  <c r="R149" i="2"/>
  <c r="M151" i="2"/>
  <c r="S150" i="2"/>
  <c r="R150" i="2"/>
  <c r="P151" i="2"/>
  <c r="G154" i="2" l="1"/>
  <c r="J154" i="2"/>
  <c r="I154" i="2"/>
  <c r="H154" i="2"/>
  <c r="F155" i="2"/>
  <c r="N153" i="2"/>
  <c r="O153" i="2" s="1"/>
  <c r="K153" i="2"/>
  <c r="L153" i="2" s="1"/>
  <c r="M152" i="2"/>
  <c r="Q151" i="2"/>
  <c r="P152" i="2"/>
  <c r="G155" i="2" l="1"/>
  <c r="I155" i="2"/>
  <c r="H155" i="2"/>
  <c r="J155" i="2"/>
  <c r="F156" i="2"/>
  <c r="K154" i="2"/>
  <c r="L154" i="2" s="1"/>
  <c r="N154" i="2"/>
  <c r="O154" i="2" s="1"/>
  <c r="Q152" i="2"/>
  <c r="R152" i="2" s="1"/>
  <c r="P153" i="2"/>
  <c r="M153" i="2"/>
  <c r="R151" i="2"/>
  <c r="S151" i="2"/>
  <c r="G156" i="2" l="1"/>
  <c r="J156" i="2"/>
  <c r="I156" i="2"/>
  <c r="H156" i="2"/>
  <c r="F157" i="2"/>
  <c r="S152" i="2"/>
  <c r="N155" i="2"/>
  <c r="O155" i="2" s="1"/>
  <c r="K155" i="2"/>
  <c r="L155" i="2" s="1"/>
  <c r="Q153" i="2"/>
  <c r="M154" i="2"/>
  <c r="P154" i="2"/>
  <c r="G157" i="2" l="1"/>
  <c r="J157" i="2"/>
  <c r="I157" i="2"/>
  <c r="H157" i="2"/>
  <c r="F158" i="2"/>
  <c r="K156" i="2"/>
  <c r="L156" i="2" s="1"/>
  <c r="N156" i="2"/>
  <c r="O156" i="2" s="1"/>
  <c r="S153" i="2"/>
  <c r="R153" i="2"/>
  <c r="M155" i="2"/>
  <c r="P155" i="2"/>
  <c r="Q154" i="2"/>
  <c r="G158" i="2" l="1"/>
  <c r="F159" i="2"/>
  <c r="I158" i="2"/>
  <c r="J158" i="2"/>
  <c r="H158" i="2"/>
  <c r="N157" i="2"/>
  <c r="O157" i="2" s="1"/>
  <c r="K157" i="2"/>
  <c r="L157" i="2" s="1"/>
  <c r="P156" i="2"/>
  <c r="M156" i="2"/>
  <c r="Q155" i="2"/>
  <c r="S154" i="2"/>
  <c r="R154" i="2"/>
  <c r="G159" i="2" l="1"/>
  <c r="H159" i="2"/>
  <c r="F160" i="2"/>
  <c r="I159" i="2"/>
  <c r="J159" i="2"/>
  <c r="K158" i="2"/>
  <c r="L158" i="2" s="1"/>
  <c r="N158" i="2"/>
  <c r="O158" i="2" s="1"/>
  <c r="R155" i="2"/>
  <c r="S155" i="2"/>
  <c r="Q156" i="2"/>
  <c r="M157" i="2"/>
  <c r="P157" i="2"/>
  <c r="G160" i="2" l="1"/>
  <c r="F161" i="2"/>
  <c r="J160" i="2"/>
  <c r="I160" i="2"/>
  <c r="H160" i="2"/>
  <c r="N159" i="2"/>
  <c r="O159" i="2" s="1"/>
  <c r="K159" i="2"/>
  <c r="L159" i="2" s="1"/>
  <c r="M158" i="2"/>
  <c r="S156" i="2"/>
  <c r="R156" i="2"/>
  <c r="Q157" i="2"/>
  <c r="P158" i="2"/>
  <c r="G161" i="2" l="1"/>
  <c r="F162" i="2"/>
  <c r="I161" i="2"/>
  <c r="J161" i="2"/>
  <c r="H161" i="2"/>
  <c r="K160" i="2"/>
  <c r="L160" i="2" s="1"/>
  <c r="N160" i="2"/>
  <c r="O160" i="2" s="1"/>
  <c r="P159" i="2"/>
  <c r="S157" i="2"/>
  <c r="R157" i="2"/>
  <c r="M159" i="2"/>
  <c r="Q158" i="2"/>
  <c r="G162" i="2" l="1"/>
  <c r="F163" i="2"/>
  <c r="J162" i="2"/>
  <c r="I162" i="2"/>
  <c r="H162" i="2"/>
  <c r="N161" i="2"/>
  <c r="O161" i="2" s="1"/>
  <c r="K161" i="2"/>
  <c r="L161" i="2" s="1"/>
  <c r="Q159" i="2"/>
  <c r="S158" i="2"/>
  <c r="R158" i="2"/>
  <c r="M160" i="2"/>
  <c r="P160" i="2"/>
  <c r="G163" i="2" l="1"/>
  <c r="F164" i="2"/>
  <c r="I163" i="2"/>
  <c r="H163" i="2"/>
  <c r="J163" i="2"/>
  <c r="N162" i="2"/>
  <c r="O162" i="2" s="1"/>
  <c r="K162" i="2"/>
  <c r="L162" i="2" s="1"/>
  <c r="Q160" i="2"/>
  <c r="S160" i="2" s="1"/>
  <c r="R159" i="2"/>
  <c r="S159" i="2"/>
  <c r="M161" i="2"/>
  <c r="P161" i="2"/>
  <c r="G164" i="2" l="1"/>
  <c r="H164" i="2"/>
  <c r="J164" i="2"/>
  <c r="F165" i="2"/>
  <c r="I164" i="2"/>
  <c r="N163" i="2"/>
  <c r="O163" i="2" s="1"/>
  <c r="K163" i="2"/>
  <c r="L163" i="2" s="1"/>
  <c r="Q161" i="2"/>
  <c r="S161" i="2" s="1"/>
  <c r="R160" i="2"/>
  <c r="P162" i="2"/>
  <c r="M162" i="2"/>
  <c r="Q162" i="2" s="1"/>
  <c r="G165" i="2" l="1"/>
  <c r="J165" i="2"/>
  <c r="I165" i="2"/>
  <c r="H165" i="2"/>
  <c r="F166" i="2"/>
  <c r="R161" i="2"/>
  <c r="N164" i="2"/>
  <c r="O164" i="2" s="1"/>
  <c r="K164" i="2"/>
  <c r="L164" i="2" s="1"/>
  <c r="P163" i="2"/>
  <c r="M163" i="2"/>
  <c r="S162" i="2"/>
  <c r="R162" i="2"/>
  <c r="Q163" i="2" l="1"/>
  <c r="R163" i="2" s="1"/>
  <c r="G166" i="2"/>
  <c r="H166" i="2"/>
  <c r="F167" i="2"/>
  <c r="I166" i="2"/>
  <c r="J166" i="2"/>
  <c r="N165" i="2"/>
  <c r="O165" i="2" s="1"/>
  <c r="K165" i="2"/>
  <c r="L165" i="2" s="1"/>
  <c r="P164" i="2"/>
  <c r="S163" i="2"/>
  <c r="M164" i="2"/>
  <c r="Q164" i="2" l="1"/>
  <c r="S164" i="2" s="1"/>
  <c r="G167" i="2"/>
  <c r="I167" i="2"/>
  <c r="H167" i="2"/>
  <c r="F168" i="2"/>
  <c r="J167" i="2"/>
  <c r="K166" i="2"/>
  <c r="L166" i="2" s="1"/>
  <c r="N166" i="2"/>
  <c r="O166" i="2" s="1"/>
  <c r="M165" i="2"/>
  <c r="P165" i="2"/>
  <c r="R164" i="2"/>
  <c r="G168" i="2" l="1"/>
  <c r="F169" i="2"/>
  <c r="J168" i="2"/>
  <c r="I168" i="2"/>
  <c r="H168" i="2"/>
  <c r="K167" i="2"/>
  <c r="L167" i="2" s="1"/>
  <c r="N167" i="2"/>
  <c r="O167" i="2" s="1"/>
  <c r="Q165" i="2"/>
  <c r="S165" i="2" s="1"/>
  <c r="P166" i="2"/>
  <c r="M166" i="2"/>
  <c r="R165" i="2" l="1"/>
  <c r="G169" i="2"/>
  <c r="F170" i="2"/>
  <c r="J169" i="2"/>
  <c r="I169" i="2"/>
  <c r="H169" i="2"/>
  <c r="N168" i="2"/>
  <c r="O168" i="2" s="1"/>
  <c r="K168" i="2"/>
  <c r="L168" i="2" s="1"/>
  <c r="P167" i="2"/>
  <c r="Q166" i="2"/>
  <c r="M167" i="2"/>
  <c r="G170" i="2" l="1"/>
  <c r="H170" i="2"/>
  <c r="F171" i="2"/>
  <c r="J170" i="2"/>
  <c r="I170" i="2"/>
  <c r="N169" i="2"/>
  <c r="O169" i="2" s="1"/>
  <c r="K169" i="2"/>
  <c r="L169" i="2" s="1"/>
  <c r="Q167" i="2"/>
  <c r="M168" i="2"/>
  <c r="S166" i="2"/>
  <c r="R166" i="2"/>
  <c r="P168" i="2"/>
  <c r="G171" i="2" l="1"/>
  <c r="F172" i="2"/>
  <c r="I171" i="2"/>
  <c r="J171" i="2"/>
  <c r="H171" i="2"/>
  <c r="K170" i="2"/>
  <c r="L170" i="2" s="1"/>
  <c r="N170" i="2"/>
  <c r="O170" i="2" s="1"/>
  <c r="P169" i="2"/>
  <c r="M169" i="2"/>
  <c r="Q168" i="2"/>
  <c r="R167" i="2"/>
  <c r="S167" i="2"/>
  <c r="G172" i="2" l="1"/>
  <c r="H172" i="2"/>
  <c r="J172" i="2"/>
  <c r="F173" i="2"/>
  <c r="I172" i="2"/>
  <c r="N171" i="2"/>
  <c r="O171" i="2" s="1"/>
  <c r="K171" i="2"/>
  <c r="L171" i="2" s="1"/>
  <c r="S168" i="2"/>
  <c r="R168" i="2"/>
  <c r="M170" i="2"/>
  <c r="Q169" i="2"/>
  <c r="P170" i="2"/>
  <c r="Q170" i="2" l="1"/>
  <c r="S170" i="2" s="1"/>
  <c r="G173" i="2"/>
  <c r="F174" i="2"/>
  <c r="J173" i="2"/>
  <c r="I173" i="2"/>
  <c r="H173" i="2"/>
  <c r="N172" i="2"/>
  <c r="O172" i="2" s="1"/>
  <c r="K172" i="2"/>
  <c r="L172" i="2" s="1"/>
  <c r="S169" i="2"/>
  <c r="R169" i="2"/>
  <c r="M171" i="2"/>
  <c r="P171" i="2"/>
  <c r="R170" i="2" l="1"/>
  <c r="N173" i="2"/>
  <c r="O173" i="2" s="1"/>
  <c r="K173" i="2"/>
  <c r="L173" i="2" s="1"/>
  <c r="G174" i="2"/>
  <c r="F175" i="2"/>
  <c r="J174" i="2"/>
  <c r="H174" i="2"/>
  <c r="I174" i="2"/>
  <c r="Q171" i="2"/>
  <c r="S171" i="2" s="1"/>
  <c r="M172" i="2"/>
  <c r="P172" i="2"/>
  <c r="R171" i="2" l="1"/>
  <c r="G175" i="2"/>
  <c r="J175" i="2"/>
  <c r="I175" i="2"/>
  <c r="H175" i="2"/>
  <c r="F176" i="2"/>
  <c r="N174" i="2"/>
  <c r="O174" i="2" s="1"/>
  <c r="K174" i="2"/>
  <c r="L174" i="2" s="1"/>
  <c r="M173" i="2"/>
  <c r="Q172" i="2"/>
  <c r="P173" i="2"/>
  <c r="G176" i="2" l="1"/>
  <c r="I176" i="2"/>
  <c r="H176" i="2"/>
  <c r="J176" i="2"/>
  <c r="F177" i="2"/>
  <c r="K175" i="2"/>
  <c r="L175" i="2" s="1"/>
  <c r="N175" i="2"/>
  <c r="O175" i="2" s="1"/>
  <c r="P174" i="2"/>
  <c r="S172" i="2"/>
  <c r="R172" i="2"/>
  <c r="M174" i="2"/>
  <c r="Q173" i="2"/>
  <c r="N176" i="2" l="1"/>
  <c r="O176" i="2" s="1"/>
  <c r="K176" i="2"/>
  <c r="G177" i="2"/>
  <c r="I177" i="2"/>
  <c r="H177" i="2"/>
  <c r="J177" i="2"/>
  <c r="F178" i="2"/>
  <c r="S173" i="2"/>
  <c r="R173" i="2"/>
  <c r="P175" i="2"/>
  <c r="Q174" i="2"/>
  <c r="M175" i="2"/>
  <c r="L176" i="2"/>
  <c r="G178" i="2" l="1"/>
  <c r="H178" i="2"/>
  <c r="F179" i="2"/>
  <c r="J178" i="2"/>
  <c r="I178" i="2"/>
  <c r="N177" i="2"/>
  <c r="O177" i="2" s="1"/>
  <c r="K177" i="2"/>
  <c r="L177" i="2" s="1"/>
  <c r="Q175" i="2"/>
  <c r="R175" i="2" s="1"/>
  <c r="M176" i="2"/>
  <c r="P176" i="2"/>
  <c r="S174" i="2"/>
  <c r="R174" i="2"/>
  <c r="K178" i="2" l="1"/>
  <c r="N178" i="2"/>
  <c r="G179" i="2"/>
  <c r="I179" i="2"/>
  <c r="H179" i="2"/>
  <c r="F180" i="2"/>
  <c r="J179" i="2"/>
  <c r="S175" i="2"/>
  <c r="Q176" i="2"/>
  <c r="S176" i="2" s="1"/>
  <c r="R176" i="2"/>
  <c r="M177" i="2"/>
  <c r="L178" i="2"/>
  <c r="P177" i="2"/>
  <c r="O178" i="2"/>
  <c r="G180" i="2" l="1"/>
  <c r="I180" i="2"/>
  <c r="H180" i="2"/>
  <c r="F181" i="2"/>
  <c r="J180" i="2"/>
  <c r="K179" i="2"/>
  <c r="L179" i="2" s="1"/>
  <c r="N179" i="2"/>
  <c r="O179" i="2" s="1"/>
  <c r="Q177" i="2"/>
  <c r="M178" i="2"/>
  <c r="P178" i="2"/>
  <c r="K180" i="2" l="1"/>
  <c r="L180" i="2" s="1"/>
  <c r="N180" i="2"/>
  <c r="G181" i="2"/>
  <c r="J181" i="2"/>
  <c r="I181" i="2"/>
  <c r="H181" i="2"/>
  <c r="F182" i="2"/>
  <c r="Q178" i="2"/>
  <c r="R178" i="2" s="1"/>
  <c r="M179" i="2"/>
  <c r="P179" i="2"/>
  <c r="O180" i="2"/>
  <c r="S177" i="2"/>
  <c r="R177" i="2"/>
  <c r="G182" i="2" l="1"/>
  <c r="H182" i="2"/>
  <c r="F183" i="2"/>
  <c r="J182" i="2"/>
  <c r="I182" i="2"/>
  <c r="N181" i="2"/>
  <c r="O181" i="2" s="1"/>
  <c r="K181" i="2"/>
  <c r="L181" i="2" s="1"/>
  <c r="S178" i="2"/>
  <c r="P180" i="2"/>
  <c r="Q179" i="2"/>
  <c r="M180" i="2"/>
  <c r="G183" i="2" l="1"/>
  <c r="F184" i="2"/>
  <c r="J183" i="2"/>
  <c r="I183" i="2"/>
  <c r="H183" i="2"/>
  <c r="N182" i="2"/>
  <c r="O182" i="2" s="1"/>
  <c r="K182" i="2"/>
  <c r="L182" i="2" s="1"/>
  <c r="Q180" i="2"/>
  <c r="S180" i="2" s="1"/>
  <c r="M181" i="2"/>
  <c r="P181" i="2"/>
  <c r="R179" i="2"/>
  <c r="S179" i="2"/>
  <c r="R180" i="2" l="1"/>
  <c r="G184" i="2"/>
  <c r="F185" i="2"/>
  <c r="J184" i="2"/>
  <c r="I184" i="2"/>
  <c r="H184" i="2"/>
  <c r="N183" i="2"/>
  <c r="O183" i="2" s="1"/>
  <c r="K183" i="2"/>
  <c r="L183" i="2" s="1"/>
  <c r="P182" i="2"/>
  <c r="M182" i="2"/>
  <c r="Q181" i="2"/>
  <c r="Q182" i="2" l="1"/>
  <c r="S182" i="2" s="1"/>
  <c r="G185" i="2"/>
  <c r="H185" i="2"/>
  <c r="I185" i="2"/>
  <c r="J185" i="2"/>
  <c r="F186" i="2"/>
  <c r="K184" i="2"/>
  <c r="L184" i="2" s="1"/>
  <c r="N184" i="2"/>
  <c r="O184" i="2" s="1"/>
  <c r="P183" i="2"/>
  <c r="M183" i="2"/>
  <c r="S181" i="2"/>
  <c r="R181" i="2"/>
  <c r="R182" i="2" l="1"/>
  <c r="G186" i="2"/>
  <c r="H186" i="2"/>
  <c r="J186" i="2"/>
  <c r="I186" i="2"/>
  <c r="F187" i="2"/>
  <c r="N185" i="2"/>
  <c r="O185" i="2" s="1"/>
  <c r="K185" i="2"/>
  <c r="L185" i="2" s="1"/>
  <c r="M184" i="2"/>
  <c r="Q183" i="2"/>
  <c r="P184" i="2"/>
  <c r="G187" i="2" l="1"/>
  <c r="I187" i="2"/>
  <c r="H187" i="2"/>
  <c r="J187" i="2"/>
  <c r="F188" i="2"/>
  <c r="N186" i="2"/>
  <c r="O186" i="2" s="1"/>
  <c r="K186" i="2"/>
  <c r="L186" i="2" s="1"/>
  <c r="M185" i="2"/>
  <c r="R183" i="2"/>
  <c r="S183" i="2"/>
  <c r="P185" i="2"/>
  <c r="Q184" i="2"/>
  <c r="G188" i="2" l="1"/>
  <c r="F189" i="2"/>
  <c r="J188" i="2"/>
  <c r="I188" i="2"/>
  <c r="H188" i="2"/>
  <c r="N187" i="2"/>
  <c r="O187" i="2" s="1"/>
  <c r="K187" i="2"/>
  <c r="L187" i="2" s="1"/>
  <c r="S184" i="2"/>
  <c r="R184" i="2"/>
  <c r="M186" i="2"/>
  <c r="P186" i="2"/>
  <c r="Q185" i="2"/>
  <c r="G189" i="2" l="1"/>
  <c r="J189" i="2"/>
  <c r="I189" i="2"/>
  <c r="H189" i="2"/>
  <c r="F190" i="2"/>
  <c r="N188" i="2"/>
  <c r="O188" i="2" s="1"/>
  <c r="K188" i="2"/>
  <c r="L188" i="2" s="1"/>
  <c r="P187" i="2"/>
  <c r="M187" i="2"/>
  <c r="Q186" i="2"/>
  <c r="S185" i="2"/>
  <c r="R185" i="2"/>
  <c r="Q187" i="2" l="1"/>
  <c r="G190" i="2"/>
  <c r="F191" i="2"/>
  <c r="I190" i="2"/>
  <c r="J190" i="2"/>
  <c r="H190" i="2"/>
  <c r="N189" i="2"/>
  <c r="O189" i="2" s="1"/>
  <c r="K189" i="2"/>
  <c r="L189" i="2" s="1"/>
  <c r="S186" i="2"/>
  <c r="R186" i="2"/>
  <c r="R187" i="2"/>
  <c r="S187" i="2"/>
  <c r="P188" i="2"/>
  <c r="M188" i="2"/>
  <c r="Q188" i="2" l="1"/>
  <c r="S188" i="2" s="1"/>
  <c r="G191" i="2"/>
  <c r="J191" i="2"/>
  <c r="H191" i="2"/>
  <c r="F192" i="2"/>
  <c r="I191" i="2"/>
  <c r="K190" i="2"/>
  <c r="L190" i="2" s="1"/>
  <c r="N190" i="2"/>
  <c r="O190" i="2" s="1"/>
  <c r="M189" i="2"/>
  <c r="P189" i="2"/>
  <c r="R188" i="2" l="1"/>
  <c r="G192" i="2"/>
  <c r="I192" i="2"/>
  <c r="H192" i="2"/>
  <c r="F193" i="2"/>
  <c r="J192" i="2"/>
  <c r="N191" i="2"/>
  <c r="O191" i="2" s="1"/>
  <c r="K191" i="2"/>
  <c r="L191" i="2" s="1"/>
  <c r="M190" i="2"/>
  <c r="Q189" i="2"/>
  <c r="P190" i="2"/>
  <c r="Q190" i="2" l="1"/>
  <c r="S190" i="2" s="1"/>
  <c r="G193" i="2"/>
  <c r="J193" i="2"/>
  <c r="I193" i="2"/>
  <c r="H193" i="2"/>
  <c r="F194" i="2"/>
  <c r="K192" i="2"/>
  <c r="L192" i="2" s="1"/>
  <c r="N192" i="2"/>
  <c r="O192" i="2" s="1"/>
  <c r="S189" i="2"/>
  <c r="R189" i="2"/>
  <c r="P191" i="2"/>
  <c r="M191" i="2"/>
  <c r="R190" i="2" l="1"/>
  <c r="G194" i="2"/>
  <c r="H194" i="2"/>
  <c r="I194" i="2"/>
  <c r="F195" i="2"/>
  <c r="J194" i="2"/>
  <c r="N193" i="2"/>
  <c r="O193" i="2" s="1"/>
  <c r="K193" i="2"/>
  <c r="L193" i="2" s="1"/>
  <c r="M192" i="2"/>
  <c r="Q191" i="2"/>
  <c r="P192" i="2"/>
  <c r="G195" i="2" l="1"/>
  <c r="I195" i="2"/>
  <c r="J195" i="2"/>
  <c r="F196" i="2"/>
  <c r="H195" i="2"/>
  <c r="N194" i="2"/>
  <c r="O194" i="2" s="1"/>
  <c r="K194" i="2"/>
  <c r="L194" i="2" s="1"/>
  <c r="P193" i="2"/>
  <c r="M193" i="2"/>
  <c r="R191" i="2"/>
  <c r="S191" i="2"/>
  <c r="Q192" i="2"/>
  <c r="G196" i="2" l="1"/>
  <c r="H196" i="2"/>
  <c r="I196" i="2"/>
  <c r="J196" i="2"/>
  <c r="F197" i="2"/>
  <c r="N195" i="2"/>
  <c r="O195" i="2" s="1"/>
  <c r="K195" i="2"/>
  <c r="L195" i="2" s="1"/>
  <c r="Q193" i="2"/>
  <c r="M194" i="2"/>
  <c r="P194" i="2"/>
  <c r="S192" i="2"/>
  <c r="R192" i="2"/>
  <c r="G197" i="2" l="1"/>
  <c r="J197" i="2"/>
  <c r="I197" i="2"/>
  <c r="H197" i="2"/>
  <c r="F198" i="2"/>
  <c r="N196" i="2"/>
  <c r="O196" i="2" s="1"/>
  <c r="K196" i="2"/>
  <c r="L196" i="2" s="1"/>
  <c r="P195" i="2"/>
  <c r="S193" i="2"/>
  <c r="R193" i="2"/>
  <c r="M195" i="2"/>
  <c r="Q194" i="2"/>
  <c r="Q195" i="2" l="1"/>
  <c r="R195" i="2" s="1"/>
  <c r="G198" i="2"/>
  <c r="F199" i="2"/>
  <c r="J198" i="2"/>
  <c r="H198" i="2"/>
  <c r="I198" i="2"/>
  <c r="K197" i="2"/>
  <c r="L197" i="2" s="1"/>
  <c r="N197" i="2"/>
  <c r="O197" i="2" s="1"/>
  <c r="M196" i="2"/>
  <c r="P196" i="2"/>
  <c r="S194" i="2"/>
  <c r="R194" i="2"/>
  <c r="S195" i="2" l="1"/>
  <c r="G199" i="2"/>
  <c r="F200" i="2"/>
  <c r="I199" i="2"/>
  <c r="H199" i="2"/>
  <c r="J199" i="2"/>
  <c r="N198" i="2"/>
  <c r="O198" i="2" s="1"/>
  <c r="K198" i="2"/>
  <c r="L198" i="2" s="1"/>
  <c r="P197" i="2"/>
  <c r="M197" i="2"/>
  <c r="Q196" i="2"/>
  <c r="G200" i="2" l="1"/>
  <c r="F201" i="2"/>
  <c r="H200" i="2"/>
  <c r="J200" i="2"/>
  <c r="I200" i="2"/>
  <c r="K199" i="2"/>
  <c r="L199" i="2" s="1"/>
  <c r="N199" i="2"/>
  <c r="O199" i="2" s="1"/>
  <c r="M198" i="2"/>
  <c r="S196" i="2"/>
  <c r="R196" i="2"/>
  <c r="Q197" i="2"/>
  <c r="P198" i="2"/>
  <c r="G201" i="2" l="1"/>
  <c r="J201" i="2"/>
  <c r="I201" i="2"/>
  <c r="H201" i="2"/>
  <c r="F202" i="2"/>
  <c r="K200" i="2"/>
  <c r="L200" i="2" s="1"/>
  <c r="N200" i="2"/>
  <c r="O200" i="2" s="1"/>
  <c r="P199" i="2"/>
  <c r="M199" i="2"/>
  <c r="S197" i="2"/>
  <c r="R197" i="2"/>
  <c r="Q198" i="2"/>
  <c r="Q199" i="2" l="1"/>
  <c r="S199" i="2" s="1"/>
  <c r="G202" i="2"/>
  <c r="J202" i="2"/>
  <c r="I202" i="2"/>
  <c r="H202" i="2"/>
  <c r="F203" i="2"/>
  <c r="K201" i="2"/>
  <c r="L201" i="2" s="1"/>
  <c r="N201" i="2"/>
  <c r="O201" i="2" s="1"/>
  <c r="R199" i="2"/>
  <c r="P200" i="2"/>
  <c r="S198" i="2"/>
  <c r="R198" i="2"/>
  <c r="M200" i="2"/>
  <c r="Q200" i="2" l="1"/>
  <c r="S200" i="2" s="1"/>
  <c r="G203" i="2"/>
  <c r="J203" i="2"/>
  <c r="I203" i="2"/>
  <c r="F204" i="2"/>
  <c r="H203" i="2"/>
  <c r="K202" i="2"/>
  <c r="L202" i="2" s="1"/>
  <c r="N202" i="2"/>
  <c r="O202" i="2" s="1"/>
  <c r="R200" i="2"/>
  <c r="M201" i="2"/>
  <c r="P201" i="2"/>
  <c r="G204" i="2" l="1"/>
  <c r="F205" i="2"/>
  <c r="J204" i="2"/>
  <c r="I204" i="2"/>
  <c r="H204" i="2"/>
  <c r="N203" i="2"/>
  <c r="O203" i="2" s="1"/>
  <c r="K203" i="2"/>
  <c r="L203" i="2" s="1"/>
  <c r="Q201" i="2"/>
  <c r="R201" i="2" s="1"/>
  <c r="M202" i="2"/>
  <c r="P202" i="2"/>
  <c r="S201" i="2" l="1"/>
  <c r="G205" i="2"/>
  <c r="I205" i="2"/>
  <c r="H205" i="2"/>
  <c r="F206" i="2"/>
  <c r="J205" i="2"/>
  <c r="K204" i="2"/>
  <c r="L204" i="2" s="1"/>
  <c r="N204" i="2"/>
  <c r="O204" i="2" s="1"/>
  <c r="Q202" i="2"/>
  <c r="S202" i="2" s="1"/>
  <c r="P203" i="2"/>
  <c r="M203" i="2"/>
  <c r="R202" i="2" l="1"/>
  <c r="K205" i="2"/>
  <c r="L205" i="2" s="1"/>
  <c r="N205" i="2"/>
  <c r="O205" i="2" s="1"/>
  <c r="G206" i="2"/>
  <c r="I206" i="2"/>
  <c r="H206" i="2"/>
  <c r="J206" i="2"/>
  <c r="F207" i="2"/>
  <c r="P204" i="2"/>
  <c r="M204" i="2"/>
  <c r="Q203" i="2"/>
  <c r="N206" i="2" l="1"/>
  <c r="O206" i="2" s="1"/>
  <c r="K206" i="2"/>
  <c r="L206" i="2" s="1"/>
  <c r="G207" i="2"/>
  <c r="J207" i="2"/>
  <c r="I207" i="2"/>
  <c r="H207" i="2"/>
  <c r="F208" i="2"/>
  <c r="Q204" i="2"/>
  <c r="S204" i="2" s="1"/>
  <c r="M205" i="2"/>
  <c r="R203" i="2"/>
  <c r="S203" i="2"/>
  <c r="P205" i="2"/>
  <c r="G208" i="2" l="1"/>
  <c r="J208" i="2"/>
  <c r="I208" i="2"/>
  <c r="H208" i="2"/>
  <c r="F209" i="2"/>
  <c r="N207" i="2"/>
  <c r="O207" i="2" s="1"/>
  <c r="K207" i="2"/>
  <c r="L207" i="2" s="1"/>
  <c r="R204" i="2"/>
  <c r="Q205" i="2"/>
  <c r="M206" i="2"/>
  <c r="P206" i="2"/>
  <c r="G209" i="2" l="1"/>
  <c r="I209" i="2"/>
  <c r="H209" i="2"/>
  <c r="J209" i="2"/>
  <c r="F210" i="2"/>
  <c r="K208" i="2"/>
  <c r="L208" i="2" s="1"/>
  <c r="N208" i="2"/>
  <c r="O208" i="2" s="1"/>
  <c r="S205" i="2"/>
  <c r="R205" i="2"/>
  <c r="M207" i="2"/>
  <c r="P207" i="2"/>
  <c r="Q206" i="2"/>
  <c r="G210" i="2" l="1"/>
  <c r="F211" i="2"/>
  <c r="J210" i="2"/>
  <c r="I210" i="2"/>
  <c r="H210" i="2"/>
  <c r="N209" i="2"/>
  <c r="O209" i="2" s="1"/>
  <c r="K209" i="2"/>
  <c r="L209" i="2" s="1"/>
  <c r="M208" i="2"/>
  <c r="S206" i="2"/>
  <c r="R206" i="2"/>
  <c r="Q207" i="2"/>
  <c r="P208" i="2"/>
  <c r="G211" i="2" l="1"/>
  <c r="J211" i="2"/>
  <c r="H211" i="2"/>
  <c r="I211" i="2"/>
  <c r="F212" i="2"/>
  <c r="K210" i="2"/>
  <c r="L210" i="2" s="1"/>
  <c r="N210" i="2"/>
  <c r="O210" i="2" s="1"/>
  <c r="R207" i="2"/>
  <c r="S207" i="2"/>
  <c r="M209" i="2"/>
  <c r="P209" i="2"/>
  <c r="Q208" i="2"/>
  <c r="G212" i="2" l="1"/>
  <c r="F213" i="2"/>
  <c r="J212" i="2"/>
  <c r="I212" i="2"/>
  <c r="H212" i="2"/>
  <c r="K211" i="2"/>
  <c r="L211" i="2" s="1"/>
  <c r="N211" i="2"/>
  <c r="O211" i="2" s="1"/>
  <c r="P210" i="2"/>
  <c r="M210" i="2"/>
  <c r="S208" i="2"/>
  <c r="R208" i="2"/>
  <c r="Q209" i="2"/>
  <c r="G213" i="2" l="1"/>
  <c r="H213" i="2"/>
  <c r="F214" i="2"/>
  <c r="J213" i="2"/>
  <c r="I213" i="2"/>
  <c r="K212" i="2"/>
  <c r="L212" i="2" s="1"/>
  <c r="N212" i="2"/>
  <c r="O212" i="2" s="1"/>
  <c r="M211" i="2"/>
  <c r="Q210" i="2"/>
  <c r="S209" i="2"/>
  <c r="R209" i="2"/>
  <c r="P211" i="2"/>
  <c r="G214" i="2" l="1"/>
  <c r="H214" i="2"/>
  <c r="F215" i="2"/>
  <c r="I214" i="2"/>
  <c r="J214" i="2"/>
  <c r="K213" i="2"/>
  <c r="L213" i="2" s="1"/>
  <c r="N213" i="2"/>
  <c r="O213" i="2" s="1"/>
  <c r="Q211" i="2"/>
  <c r="R211" i="2" s="1"/>
  <c r="M212" i="2"/>
  <c r="S210" i="2"/>
  <c r="R210" i="2"/>
  <c r="P212" i="2"/>
  <c r="G215" i="2" l="1"/>
  <c r="I215" i="2"/>
  <c r="J215" i="2"/>
  <c r="H215" i="2"/>
  <c r="F216" i="2"/>
  <c r="S211" i="2"/>
  <c r="N214" i="2"/>
  <c r="O214" i="2" s="1"/>
  <c r="K214" i="2"/>
  <c r="L214" i="2" s="1"/>
  <c r="P213" i="2"/>
  <c r="M213" i="2"/>
  <c r="Q212" i="2"/>
  <c r="G216" i="2" l="1"/>
  <c r="J216" i="2"/>
  <c r="I216" i="2"/>
  <c r="H216" i="2"/>
  <c r="F217" i="2"/>
  <c r="K215" i="2"/>
  <c r="L215" i="2" s="1"/>
  <c r="N215" i="2"/>
  <c r="O215" i="2" s="1"/>
  <c r="S212" i="2"/>
  <c r="R212" i="2"/>
  <c r="M214" i="2"/>
  <c r="Q213" i="2"/>
  <c r="P214" i="2"/>
  <c r="G217" i="2" l="1"/>
  <c r="J217" i="2"/>
  <c r="F218" i="2"/>
  <c r="I217" i="2"/>
  <c r="H217" i="2"/>
  <c r="N216" i="2"/>
  <c r="O216" i="2" s="1"/>
  <c r="K216" i="2"/>
  <c r="L216" i="2" s="1"/>
  <c r="Q214" i="2"/>
  <c r="S214" i="2" s="1"/>
  <c r="S213" i="2"/>
  <c r="R213" i="2"/>
  <c r="M215" i="2"/>
  <c r="P215" i="2"/>
  <c r="Q215" i="2" l="1"/>
  <c r="R214" i="2"/>
  <c r="G218" i="2"/>
  <c r="H218" i="2"/>
  <c r="I218" i="2"/>
  <c r="F219" i="2"/>
  <c r="J218" i="2"/>
  <c r="K217" i="2"/>
  <c r="L217" i="2" s="1"/>
  <c r="N217" i="2"/>
  <c r="O217" i="2" s="1"/>
  <c r="P216" i="2"/>
  <c r="R215" i="2"/>
  <c r="S215" i="2"/>
  <c r="M216" i="2"/>
  <c r="Q216" i="2" s="1"/>
  <c r="G219" i="2" l="1"/>
  <c r="J219" i="2"/>
  <c r="I219" i="2"/>
  <c r="H219" i="2"/>
  <c r="F220" i="2"/>
  <c r="N218" i="2"/>
  <c r="O218" i="2" s="1"/>
  <c r="K218" i="2"/>
  <c r="L218" i="2" s="1"/>
  <c r="P217" i="2"/>
  <c r="M217" i="2"/>
  <c r="S216" i="2"/>
  <c r="R216" i="2"/>
  <c r="G220" i="2" l="1"/>
  <c r="H220" i="2"/>
  <c r="F221" i="2"/>
  <c r="I220" i="2"/>
  <c r="J220" i="2"/>
  <c r="Q217" i="2"/>
  <c r="S217" i="2" s="1"/>
  <c r="K219" i="2"/>
  <c r="L219" i="2" s="1"/>
  <c r="N219" i="2"/>
  <c r="O219" i="2" s="1"/>
  <c r="M218" i="2"/>
  <c r="P218" i="2"/>
  <c r="G221" i="2" l="1"/>
  <c r="F222" i="2"/>
  <c r="J221" i="2"/>
  <c r="I221" i="2"/>
  <c r="H221" i="2"/>
  <c r="R217" i="2"/>
  <c r="K220" i="2"/>
  <c r="L220" i="2" s="1"/>
  <c r="N220" i="2"/>
  <c r="O220" i="2" s="1"/>
  <c r="Q218" i="2"/>
  <c r="R218" i="2" s="1"/>
  <c r="M219" i="2"/>
  <c r="P219" i="2"/>
  <c r="G222" i="2" l="1"/>
  <c r="H222" i="2"/>
  <c r="F223" i="2"/>
  <c r="J222" i="2"/>
  <c r="I222" i="2"/>
  <c r="N221" i="2"/>
  <c r="O221" i="2" s="1"/>
  <c r="K221" i="2"/>
  <c r="L221" i="2" s="1"/>
  <c r="S218" i="2"/>
  <c r="M220" i="2"/>
  <c r="Q219" i="2"/>
  <c r="P220" i="2"/>
  <c r="G223" i="2" l="1"/>
  <c r="J223" i="2"/>
  <c r="I223" i="2"/>
  <c r="H223" i="2"/>
  <c r="F224" i="2"/>
  <c r="N222" i="2"/>
  <c r="O222" i="2" s="1"/>
  <c r="K222" i="2"/>
  <c r="L222" i="2" s="1"/>
  <c r="P221" i="2"/>
  <c r="R219" i="2"/>
  <c r="S219" i="2"/>
  <c r="M221" i="2"/>
  <c r="Q220" i="2"/>
  <c r="G224" i="2" l="1"/>
  <c r="J224" i="2"/>
  <c r="I224" i="2"/>
  <c r="H224" i="2"/>
  <c r="F225" i="2"/>
  <c r="N223" i="2"/>
  <c r="O223" i="2" s="1"/>
  <c r="K223" i="2"/>
  <c r="L223" i="2" s="1"/>
  <c r="M222" i="2"/>
  <c r="Q221" i="2"/>
  <c r="S220" i="2"/>
  <c r="R220" i="2"/>
  <c r="P222" i="2"/>
  <c r="G225" i="2" l="1"/>
  <c r="F226" i="2"/>
  <c r="I225" i="2"/>
  <c r="H225" i="2"/>
  <c r="J225" i="2"/>
  <c r="K224" i="2"/>
  <c r="L224" i="2" s="1"/>
  <c r="N224" i="2"/>
  <c r="O224" i="2" s="1"/>
  <c r="M223" i="2"/>
  <c r="S221" i="2"/>
  <c r="R221" i="2"/>
  <c r="Q222" i="2"/>
  <c r="P223" i="2"/>
  <c r="G226" i="2" l="1"/>
  <c r="F227" i="2"/>
  <c r="I226" i="2"/>
  <c r="H226" i="2"/>
  <c r="J226" i="2"/>
  <c r="N225" i="2"/>
  <c r="O225" i="2" s="1"/>
  <c r="K225" i="2"/>
  <c r="L225" i="2" s="1"/>
  <c r="Q223" i="2"/>
  <c r="R223" i="2" s="1"/>
  <c r="P224" i="2"/>
  <c r="S222" i="2"/>
  <c r="R222" i="2"/>
  <c r="M224" i="2"/>
  <c r="S223" i="2" l="1"/>
  <c r="G227" i="2"/>
  <c r="J227" i="2"/>
  <c r="H227" i="2"/>
  <c r="I227" i="2"/>
  <c r="F228" i="2"/>
  <c r="K226" i="2"/>
  <c r="L226" i="2" s="1"/>
  <c r="N226" i="2"/>
  <c r="O226" i="2" s="1"/>
  <c r="M225" i="2"/>
  <c r="Q224" i="2"/>
  <c r="P225" i="2"/>
  <c r="G228" i="2" l="1"/>
  <c r="I228" i="2"/>
  <c r="H228" i="2"/>
  <c r="J228" i="2"/>
  <c r="F229" i="2"/>
  <c r="N227" i="2"/>
  <c r="O227" i="2" s="1"/>
  <c r="K227" i="2"/>
  <c r="L227" i="2" s="1"/>
  <c r="S224" i="2"/>
  <c r="R224" i="2"/>
  <c r="Q225" i="2"/>
  <c r="P226" i="2"/>
  <c r="M226" i="2"/>
  <c r="G229" i="2" l="1"/>
  <c r="F230" i="2"/>
  <c r="I229" i="2"/>
  <c r="J229" i="2"/>
  <c r="H229" i="2"/>
  <c r="N228" i="2"/>
  <c r="O228" i="2" s="1"/>
  <c r="K228" i="2"/>
  <c r="L228" i="2" s="1"/>
  <c r="Q226" i="2"/>
  <c r="P227" i="2"/>
  <c r="S225" i="2"/>
  <c r="R225" i="2"/>
  <c r="M227" i="2"/>
  <c r="Q227" i="2" l="1"/>
  <c r="S227" i="2" s="1"/>
  <c r="G230" i="2"/>
  <c r="H230" i="2"/>
  <c r="F231" i="2"/>
  <c r="I230" i="2"/>
  <c r="J230" i="2"/>
  <c r="N229" i="2"/>
  <c r="O229" i="2" s="1"/>
  <c r="K229" i="2"/>
  <c r="L229" i="2" s="1"/>
  <c r="R227" i="2"/>
  <c r="S226" i="2"/>
  <c r="R226" i="2"/>
  <c r="M228" i="2"/>
  <c r="P228" i="2"/>
  <c r="G231" i="2" l="1"/>
  <c r="J231" i="2"/>
  <c r="F232" i="2"/>
  <c r="H231" i="2"/>
  <c r="I231" i="2"/>
  <c r="N230" i="2"/>
  <c r="O230" i="2" s="1"/>
  <c r="K230" i="2"/>
  <c r="L230" i="2" s="1"/>
  <c r="Q228" i="2"/>
  <c r="M229" i="2"/>
  <c r="P229" i="2"/>
  <c r="G232" i="2" l="1"/>
  <c r="F233" i="2"/>
  <c r="J232" i="2"/>
  <c r="I232" i="2"/>
  <c r="H232" i="2"/>
  <c r="N231" i="2"/>
  <c r="O231" i="2" s="1"/>
  <c r="K231" i="2"/>
  <c r="L231" i="2" s="1"/>
  <c r="M230" i="2"/>
  <c r="Q229" i="2"/>
  <c r="P230" i="2"/>
  <c r="S228" i="2"/>
  <c r="R228" i="2"/>
  <c r="G233" i="2" l="1"/>
  <c r="F234" i="2"/>
  <c r="I233" i="2"/>
  <c r="H233" i="2"/>
  <c r="J233" i="2"/>
  <c r="K232" i="2"/>
  <c r="L232" i="2" s="1"/>
  <c r="N232" i="2"/>
  <c r="O232" i="2" s="1"/>
  <c r="P231" i="2"/>
  <c r="M231" i="2"/>
  <c r="S229" i="2"/>
  <c r="R229" i="2"/>
  <c r="Q230" i="2"/>
  <c r="G234" i="2" l="1"/>
  <c r="J234" i="2"/>
  <c r="H234" i="2"/>
  <c r="I234" i="2"/>
  <c r="F235" i="2"/>
  <c r="N233" i="2"/>
  <c r="O233" i="2" s="1"/>
  <c r="K233" i="2"/>
  <c r="L233" i="2" s="1"/>
  <c r="P232" i="2"/>
  <c r="M232" i="2"/>
  <c r="Q231" i="2"/>
  <c r="S230" i="2"/>
  <c r="R230" i="2"/>
  <c r="Q232" i="2" l="1"/>
  <c r="R232" i="2" s="1"/>
  <c r="G235" i="2"/>
  <c r="J235" i="2"/>
  <c r="H235" i="2"/>
  <c r="I235" i="2"/>
  <c r="F236" i="2"/>
  <c r="K234" i="2"/>
  <c r="L234" i="2" s="1"/>
  <c r="N234" i="2"/>
  <c r="O234" i="2" s="1"/>
  <c r="S232" i="2"/>
  <c r="M233" i="2"/>
  <c r="P233" i="2"/>
  <c r="R231" i="2"/>
  <c r="S231" i="2"/>
  <c r="K235" i="2" l="1"/>
  <c r="L235" i="2" s="1"/>
  <c r="N235" i="2"/>
  <c r="G236" i="2"/>
  <c r="I236" i="2"/>
  <c r="H236" i="2"/>
  <c r="F237" i="2"/>
  <c r="J236" i="2"/>
  <c r="Q233" i="2"/>
  <c r="S233" i="2" s="1"/>
  <c r="M234" i="2"/>
  <c r="P234" i="2"/>
  <c r="O235" i="2"/>
  <c r="R233" i="2" l="1"/>
  <c r="K236" i="2"/>
  <c r="N236" i="2"/>
  <c r="O236" i="2" s="1"/>
  <c r="G237" i="2"/>
  <c r="F238" i="2"/>
  <c r="I237" i="2"/>
  <c r="J237" i="2"/>
  <c r="H237" i="2"/>
  <c r="P235" i="2"/>
  <c r="M235" i="2"/>
  <c r="L236" i="2"/>
  <c r="Q234" i="2"/>
  <c r="K237" i="2" l="1"/>
  <c r="N237" i="2"/>
  <c r="G238" i="2"/>
  <c r="I238" i="2"/>
  <c r="J238" i="2"/>
  <c r="H238" i="2"/>
  <c r="F239" i="2"/>
  <c r="S234" i="2"/>
  <c r="R234" i="2"/>
  <c r="M236" i="2"/>
  <c r="L237" i="2"/>
  <c r="Q235" i="2"/>
  <c r="P236" i="2"/>
  <c r="O237" i="2"/>
  <c r="K238" i="2" l="1"/>
  <c r="N238" i="2"/>
  <c r="G239" i="2"/>
  <c r="H239" i="2"/>
  <c r="F240" i="2"/>
  <c r="J239" i="2"/>
  <c r="I239" i="2"/>
  <c r="R235" i="2"/>
  <c r="S235" i="2"/>
  <c r="M237" i="2"/>
  <c r="L238" i="2"/>
  <c r="Q236" i="2"/>
  <c r="P237" i="2"/>
  <c r="O238" i="2"/>
  <c r="Q237" i="2" l="1"/>
  <c r="G240" i="2"/>
  <c r="I240" i="2"/>
  <c r="H240" i="2"/>
  <c r="F241" i="2"/>
  <c r="J240" i="2"/>
  <c r="N239" i="2"/>
  <c r="O239" i="2" s="1"/>
  <c r="K239" i="2"/>
  <c r="L239" i="2" s="1"/>
  <c r="S237" i="2"/>
  <c r="R237" i="2"/>
  <c r="P238" i="2"/>
  <c r="S236" i="2"/>
  <c r="R236" i="2"/>
  <c r="M238" i="2"/>
  <c r="Q238" i="2" s="1"/>
  <c r="G241" i="2" l="1"/>
  <c r="I241" i="2"/>
  <c r="H241" i="2"/>
  <c r="F242" i="2"/>
  <c r="J241" i="2"/>
  <c r="N240" i="2"/>
  <c r="O240" i="2" s="1"/>
  <c r="K240" i="2"/>
  <c r="L240" i="2" s="1"/>
  <c r="M239" i="2"/>
  <c r="P239" i="2"/>
  <c r="S238" i="2"/>
  <c r="R238" i="2"/>
  <c r="G242" i="2" l="1"/>
  <c r="J242" i="2"/>
  <c r="I242" i="2"/>
  <c r="H242" i="2"/>
  <c r="F243" i="2"/>
  <c r="N241" i="2"/>
  <c r="O241" i="2" s="1"/>
  <c r="K241" i="2"/>
  <c r="L241" i="2" s="1"/>
  <c r="M240" i="2"/>
  <c r="Q239" i="2"/>
  <c r="P240" i="2"/>
  <c r="G243" i="2" l="1"/>
  <c r="F244" i="2"/>
  <c r="H243" i="2"/>
  <c r="J243" i="2"/>
  <c r="I243" i="2"/>
  <c r="K242" i="2"/>
  <c r="L242" i="2" s="1"/>
  <c r="N242" i="2"/>
  <c r="O242" i="2" s="1"/>
  <c r="P241" i="2"/>
  <c r="M241" i="2"/>
  <c r="R239" i="2"/>
  <c r="S239" i="2"/>
  <c r="Q240" i="2"/>
  <c r="G244" i="2" l="1"/>
  <c r="F245" i="2"/>
  <c r="J244" i="2"/>
  <c r="H244" i="2"/>
  <c r="I244" i="2"/>
  <c r="Q241" i="2"/>
  <c r="S241" i="2" s="1"/>
  <c r="K243" i="2"/>
  <c r="L243" i="2" s="1"/>
  <c r="N243" i="2"/>
  <c r="O243" i="2" s="1"/>
  <c r="M242" i="2"/>
  <c r="P242" i="2"/>
  <c r="S240" i="2"/>
  <c r="R240" i="2"/>
  <c r="R241" i="2" l="1"/>
  <c r="G245" i="2"/>
  <c r="H245" i="2"/>
  <c r="F246" i="2"/>
  <c r="I245" i="2"/>
  <c r="J245" i="2"/>
  <c r="K244" i="2"/>
  <c r="L244" i="2" s="1"/>
  <c r="N244" i="2"/>
  <c r="O244" i="2" s="1"/>
  <c r="P243" i="2"/>
  <c r="M243" i="2"/>
  <c r="Q242" i="2"/>
  <c r="G246" i="2" l="1"/>
  <c r="F247" i="2"/>
  <c r="J246" i="2"/>
  <c r="I246" i="2"/>
  <c r="H246" i="2"/>
  <c r="K245" i="2"/>
  <c r="L245" i="2" s="1"/>
  <c r="N245" i="2"/>
  <c r="O245" i="2" s="1"/>
  <c r="Q243" i="2"/>
  <c r="R243" i="2" s="1"/>
  <c r="M244" i="2"/>
  <c r="S242" i="2"/>
  <c r="R242" i="2"/>
  <c r="P244" i="2"/>
  <c r="S243" i="2" l="1"/>
  <c r="G247" i="2"/>
  <c r="J247" i="2"/>
  <c r="I247" i="2"/>
  <c r="H247" i="2"/>
  <c r="F248" i="2"/>
  <c r="N246" i="2"/>
  <c r="O246" i="2" s="1"/>
  <c r="K246" i="2"/>
  <c r="L246" i="2" s="1"/>
  <c r="Q244" i="2"/>
  <c r="P245" i="2"/>
  <c r="M245" i="2"/>
  <c r="Q245" i="2" s="1"/>
  <c r="S244" i="2"/>
  <c r="R244" i="2"/>
  <c r="K247" i="2" l="1"/>
  <c r="N247" i="2"/>
  <c r="O247" i="2" s="1"/>
  <c r="G248" i="2"/>
  <c r="H248" i="2"/>
  <c r="F249" i="2"/>
  <c r="J248" i="2"/>
  <c r="I248" i="2"/>
  <c r="S245" i="2"/>
  <c r="R245" i="2"/>
  <c r="M246" i="2"/>
  <c r="L247" i="2"/>
  <c r="P246" i="2"/>
  <c r="G249" i="2" l="1"/>
  <c r="F250" i="2"/>
  <c r="J249" i="2"/>
  <c r="I249" i="2"/>
  <c r="H249" i="2"/>
  <c r="N248" i="2"/>
  <c r="O248" i="2" s="1"/>
  <c r="K248" i="2"/>
  <c r="L248" i="2" s="1"/>
  <c r="P247" i="2"/>
  <c r="Q246" i="2"/>
  <c r="M247" i="2"/>
  <c r="G250" i="2" l="1"/>
  <c r="H250" i="2"/>
  <c r="F251" i="2"/>
  <c r="I250" i="2"/>
  <c r="J250" i="2"/>
  <c r="K249" i="2"/>
  <c r="L249" i="2" s="1"/>
  <c r="N249" i="2"/>
  <c r="O249" i="2" s="1"/>
  <c r="M248" i="2"/>
  <c r="Q247" i="2"/>
  <c r="S246" i="2"/>
  <c r="R246" i="2"/>
  <c r="P248" i="2"/>
  <c r="Q248" i="2" l="1"/>
  <c r="S248" i="2" s="1"/>
  <c r="G251" i="2"/>
  <c r="J251" i="2"/>
  <c r="I251" i="2"/>
  <c r="H251" i="2"/>
  <c r="F252" i="2"/>
  <c r="N250" i="2"/>
  <c r="O250" i="2" s="1"/>
  <c r="K250" i="2"/>
  <c r="L250" i="2" s="1"/>
  <c r="R248" i="2"/>
  <c r="R247" i="2"/>
  <c r="S247" i="2"/>
  <c r="M249" i="2"/>
  <c r="P249" i="2"/>
  <c r="G252" i="2" l="1"/>
  <c r="J252" i="2"/>
  <c r="I252" i="2"/>
  <c r="H252" i="2"/>
  <c r="F253" i="2"/>
  <c r="K251" i="2"/>
  <c r="L251" i="2" s="1"/>
  <c r="N251" i="2"/>
  <c r="O251" i="2" s="1"/>
  <c r="Q249" i="2"/>
  <c r="S249" i="2" s="1"/>
  <c r="P250" i="2"/>
  <c r="M250" i="2"/>
  <c r="Q250" i="2" s="1"/>
  <c r="G253" i="2" l="1"/>
  <c r="J253" i="2"/>
  <c r="I253" i="2"/>
  <c r="F254" i="2"/>
  <c r="H253" i="2"/>
  <c r="R249" i="2"/>
  <c r="K252" i="2"/>
  <c r="L252" i="2" s="1"/>
  <c r="N252" i="2"/>
  <c r="O252" i="2" s="1"/>
  <c r="M251" i="2"/>
  <c r="P251" i="2"/>
  <c r="S250" i="2"/>
  <c r="R250" i="2"/>
  <c r="G254" i="2" l="1"/>
  <c r="J254" i="2"/>
  <c r="I254" i="2"/>
  <c r="H254" i="2"/>
  <c r="F255" i="2"/>
  <c r="N253" i="2"/>
  <c r="O253" i="2" s="1"/>
  <c r="K253" i="2"/>
  <c r="L253" i="2" s="1"/>
  <c r="P252" i="2"/>
  <c r="M252" i="2"/>
  <c r="Q251" i="2"/>
  <c r="G255" i="2" l="1"/>
  <c r="I255" i="2"/>
  <c r="H255" i="2"/>
  <c r="F256" i="2"/>
  <c r="J255" i="2"/>
  <c r="Q252" i="2"/>
  <c r="S252" i="2" s="1"/>
  <c r="N254" i="2"/>
  <c r="O254" i="2" s="1"/>
  <c r="K254" i="2"/>
  <c r="L254" i="2" s="1"/>
  <c r="M253" i="2"/>
  <c r="P253" i="2"/>
  <c r="R251" i="2"/>
  <c r="S251" i="2"/>
  <c r="R252" i="2" l="1"/>
  <c r="G256" i="2"/>
  <c r="F257" i="2"/>
  <c r="I256" i="2"/>
  <c r="J256" i="2"/>
  <c r="H256" i="2"/>
  <c r="N255" i="2"/>
  <c r="O255" i="2" s="1"/>
  <c r="K255" i="2"/>
  <c r="L255" i="2" s="1"/>
  <c r="P254" i="2"/>
  <c r="M254" i="2"/>
  <c r="Q253" i="2"/>
  <c r="G257" i="2" l="1"/>
  <c r="F258" i="2"/>
  <c r="I257" i="2"/>
  <c r="J257" i="2"/>
  <c r="H257" i="2"/>
  <c r="K256" i="2"/>
  <c r="L256" i="2" s="1"/>
  <c r="N256" i="2"/>
  <c r="O256" i="2" s="1"/>
  <c r="S253" i="2"/>
  <c r="R253" i="2"/>
  <c r="Q254" i="2"/>
  <c r="M255" i="2"/>
  <c r="P255" i="2"/>
  <c r="G258" i="2" l="1"/>
  <c r="J258" i="2"/>
  <c r="I258" i="2"/>
  <c r="H258" i="2"/>
  <c r="F259" i="2"/>
  <c r="K257" i="2"/>
  <c r="L257" i="2" s="1"/>
  <c r="N257" i="2"/>
  <c r="O257" i="2" s="1"/>
  <c r="M256" i="2"/>
  <c r="S254" i="2"/>
  <c r="R254" i="2"/>
  <c r="Q255" i="2"/>
  <c r="P256" i="2"/>
  <c r="G259" i="2" l="1"/>
  <c r="J259" i="2"/>
  <c r="H259" i="2"/>
  <c r="F260" i="2"/>
  <c r="I259" i="2"/>
  <c r="N258" i="2"/>
  <c r="O258" i="2" s="1"/>
  <c r="K258" i="2"/>
  <c r="L258" i="2" s="1"/>
  <c r="P257" i="2"/>
  <c r="R255" i="2"/>
  <c r="S255" i="2"/>
  <c r="M257" i="2"/>
  <c r="Q256" i="2"/>
  <c r="G260" i="2" l="1"/>
  <c r="J260" i="2"/>
  <c r="I260" i="2"/>
  <c r="H260" i="2"/>
  <c r="F261" i="2"/>
  <c r="Q257" i="2"/>
  <c r="S257" i="2" s="1"/>
  <c r="N259" i="2"/>
  <c r="O259" i="2" s="1"/>
  <c r="K259" i="2"/>
  <c r="L259" i="2" s="1"/>
  <c r="P258" i="2"/>
  <c r="S256" i="2"/>
  <c r="R256" i="2"/>
  <c r="M258" i="2"/>
  <c r="R257" i="2" l="1"/>
  <c r="G261" i="2"/>
  <c r="H261" i="2"/>
  <c r="F262" i="2"/>
  <c r="I261" i="2"/>
  <c r="J261" i="2"/>
  <c r="K260" i="2"/>
  <c r="L260" i="2" s="1"/>
  <c r="N260" i="2"/>
  <c r="O260" i="2" s="1"/>
  <c r="Q258" i="2"/>
  <c r="S258" i="2" s="1"/>
  <c r="M259" i="2"/>
  <c r="P259" i="2"/>
  <c r="R258" i="2" l="1"/>
  <c r="G262" i="2"/>
  <c r="F263" i="2"/>
  <c r="J262" i="2"/>
  <c r="I262" i="2"/>
  <c r="H262" i="2"/>
  <c r="N261" i="2"/>
  <c r="O261" i="2" s="1"/>
  <c r="K261" i="2"/>
  <c r="L261" i="2" s="1"/>
  <c r="Q259" i="2"/>
  <c r="M260" i="2"/>
  <c r="P260" i="2"/>
  <c r="N262" i="2" l="1"/>
  <c r="O262" i="2" s="1"/>
  <c r="K262" i="2"/>
  <c r="L262" i="2" s="1"/>
  <c r="G263" i="2"/>
  <c r="I263" i="2"/>
  <c r="F264" i="2"/>
  <c r="J263" i="2"/>
  <c r="H263" i="2"/>
  <c r="M261" i="2"/>
  <c r="P261" i="2"/>
  <c r="Q260" i="2"/>
  <c r="R259" i="2"/>
  <c r="S259" i="2"/>
  <c r="N263" i="2" l="1"/>
  <c r="K263" i="2"/>
  <c r="G264" i="2"/>
  <c r="H264" i="2"/>
  <c r="F265" i="2"/>
  <c r="J264" i="2"/>
  <c r="I264" i="2"/>
  <c r="S260" i="2"/>
  <c r="R260" i="2"/>
  <c r="M262" i="2"/>
  <c r="L263" i="2"/>
  <c r="P262" i="2"/>
  <c r="O263" i="2"/>
  <c r="Q261" i="2"/>
  <c r="G265" i="2" l="1"/>
  <c r="F266" i="2"/>
  <c r="I265" i="2"/>
  <c r="H265" i="2"/>
  <c r="J265" i="2"/>
  <c r="K264" i="2"/>
  <c r="L264" i="2" s="1"/>
  <c r="N264" i="2"/>
  <c r="O264" i="2" s="1"/>
  <c r="Q262" i="2"/>
  <c r="S262" i="2" s="1"/>
  <c r="M263" i="2"/>
  <c r="P263" i="2"/>
  <c r="S261" i="2"/>
  <c r="R261" i="2"/>
  <c r="R262" i="2" l="1"/>
  <c r="G266" i="2"/>
  <c r="J266" i="2"/>
  <c r="I266" i="2"/>
  <c r="F267" i="2"/>
  <c r="H266" i="2"/>
  <c r="N265" i="2"/>
  <c r="O265" i="2" s="1"/>
  <c r="K265" i="2"/>
  <c r="L265" i="2" s="1"/>
  <c r="Q263" i="2"/>
  <c r="S263" i="2" s="1"/>
  <c r="M264" i="2"/>
  <c r="P264" i="2"/>
  <c r="R263" i="2" l="1"/>
  <c r="G267" i="2"/>
  <c r="F268" i="2"/>
  <c r="J267" i="2"/>
  <c r="H267" i="2"/>
  <c r="I267" i="2"/>
  <c r="N266" i="2"/>
  <c r="O266" i="2" s="1"/>
  <c r="K266" i="2"/>
  <c r="L266" i="2" s="1"/>
  <c r="Q264" i="2"/>
  <c r="S264" i="2" s="1"/>
  <c r="P265" i="2"/>
  <c r="M265" i="2"/>
  <c r="R264" i="2" l="1"/>
  <c r="G268" i="2"/>
  <c r="I268" i="2"/>
  <c r="F269" i="2"/>
  <c r="J268" i="2"/>
  <c r="H268" i="2"/>
  <c r="N267" i="2"/>
  <c r="O267" i="2" s="1"/>
  <c r="K267" i="2"/>
  <c r="L267" i="2" s="1"/>
  <c r="P266" i="2"/>
  <c r="M266" i="2"/>
  <c r="Q265" i="2"/>
  <c r="N268" i="2" l="1"/>
  <c r="K268" i="2"/>
  <c r="G269" i="2"/>
  <c r="J269" i="2"/>
  <c r="I269" i="2"/>
  <c r="F270" i="2"/>
  <c r="H269" i="2"/>
  <c r="S265" i="2"/>
  <c r="R265" i="2"/>
  <c r="M267" i="2"/>
  <c r="L268" i="2"/>
  <c r="P267" i="2"/>
  <c r="O268" i="2"/>
  <c r="Q266" i="2"/>
  <c r="Q267" i="2" l="1"/>
  <c r="G270" i="2"/>
  <c r="H270" i="2"/>
  <c r="I270" i="2"/>
  <c r="F271" i="2"/>
  <c r="J270" i="2"/>
  <c r="N269" i="2"/>
  <c r="O269" i="2" s="1"/>
  <c r="K269" i="2"/>
  <c r="L269" i="2" s="1"/>
  <c r="S266" i="2"/>
  <c r="R266" i="2"/>
  <c r="R267" i="2"/>
  <c r="S267" i="2"/>
  <c r="M268" i="2"/>
  <c r="P268" i="2"/>
  <c r="G271" i="2" l="1"/>
  <c r="I271" i="2"/>
  <c r="H271" i="2"/>
  <c r="F272" i="2"/>
  <c r="J271" i="2"/>
  <c r="N270" i="2"/>
  <c r="O270" i="2" s="1"/>
  <c r="K270" i="2"/>
  <c r="L270" i="2" s="1"/>
  <c r="M269" i="2"/>
  <c r="P269" i="2"/>
  <c r="Q268" i="2"/>
  <c r="G272" i="2" l="1"/>
  <c r="J272" i="2"/>
  <c r="I272" i="2"/>
  <c r="H272" i="2"/>
  <c r="F273" i="2"/>
  <c r="K271" i="2"/>
  <c r="L271" i="2" s="1"/>
  <c r="N271" i="2"/>
  <c r="O271" i="2" s="1"/>
  <c r="Q269" i="2"/>
  <c r="S268" i="2"/>
  <c r="R268" i="2"/>
  <c r="P270" i="2"/>
  <c r="M270" i="2"/>
  <c r="Q270" i="2" l="1"/>
  <c r="R270" i="2" s="1"/>
  <c r="G273" i="2"/>
  <c r="H273" i="2"/>
  <c r="J273" i="2"/>
  <c r="F274" i="2"/>
  <c r="I273" i="2"/>
  <c r="K272" i="2"/>
  <c r="L272" i="2" s="1"/>
  <c r="N272" i="2"/>
  <c r="O272" i="2" s="1"/>
  <c r="P271" i="2"/>
  <c r="M271" i="2"/>
  <c r="S269" i="2"/>
  <c r="R269" i="2"/>
  <c r="S270" i="2" l="1"/>
  <c r="Q271" i="2"/>
  <c r="S271" i="2" s="1"/>
  <c r="G274" i="2"/>
  <c r="F275" i="2"/>
  <c r="J274" i="2"/>
  <c r="I274" i="2"/>
  <c r="H274" i="2"/>
  <c r="N273" i="2"/>
  <c r="O273" i="2" s="1"/>
  <c r="K273" i="2"/>
  <c r="L273" i="2" s="1"/>
  <c r="M272" i="2"/>
  <c r="P272" i="2"/>
  <c r="R271" i="2" l="1"/>
  <c r="G275" i="2"/>
  <c r="H275" i="2"/>
  <c r="F276" i="2"/>
  <c r="J275" i="2"/>
  <c r="I275" i="2"/>
  <c r="N274" i="2"/>
  <c r="O274" i="2" s="1"/>
  <c r="K274" i="2"/>
  <c r="L274" i="2" s="1"/>
  <c r="M273" i="2"/>
  <c r="Q272" i="2"/>
  <c r="P273" i="2"/>
  <c r="G276" i="2" l="1"/>
  <c r="F277" i="2"/>
  <c r="I276" i="2"/>
  <c r="J276" i="2"/>
  <c r="H276" i="2"/>
  <c r="N275" i="2"/>
  <c r="O275" i="2" s="1"/>
  <c r="K275" i="2"/>
  <c r="L275" i="2" s="1"/>
  <c r="Q273" i="2"/>
  <c r="S272" i="2"/>
  <c r="R272" i="2"/>
  <c r="M274" i="2"/>
  <c r="P274" i="2"/>
  <c r="G277" i="2" l="1"/>
  <c r="J277" i="2"/>
  <c r="I277" i="2"/>
  <c r="H277" i="2"/>
  <c r="F278" i="2"/>
  <c r="K276" i="2"/>
  <c r="L276" i="2" s="1"/>
  <c r="N276" i="2"/>
  <c r="O276" i="2" s="1"/>
  <c r="Q274" i="2"/>
  <c r="S274" i="2" s="1"/>
  <c r="M275" i="2"/>
  <c r="P275" i="2"/>
  <c r="S273" i="2"/>
  <c r="R273" i="2"/>
  <c r="R274" i="2" l="1"/>
  <c r="G278" i="2"/>
  <c r="H278" i="2"/>
  <c r="F279" i="2"/>
  <c r="I278" i="2"/>
  <c r="J278" i="2"/>
  <c r="K277" i="2"/>
  <c r="L277" i="2" s="1"/>
  <c r="N277" i="2"/>
  <c r="O277" i="2" s="1"/>
  <c r="M276" i="2"/>
  <c r="P276" i="2"/>
  <c r="Q275" i="2"/>
  <c r="G279" i="2" l="1"/>
  <c r="F280" i="2"/>
  <c r="J279" i="2"/>
  <c r="H279" i="2"/>
  <c r="I279" i="2"/>
  <c r="N278" i="2"/>
  <c r="O278" i="2" s="1"/>
  <c r="K278" i="2"/>
  <c r="L278" i="2" s="1"/>
  <c r="Q276" i="2"/>
  <c r="R275" i="2"/>
  <c r="S275" i="2"/>
  <c r="P277" i="2"/>
  <c r="M277" i="2"/>
  <c r="Q277" i="2" s="1"/>
  <c r="G280" i="2" l="1"/>
  <c r="J280" i="2"/>
  <c r="H280" i="2"/>
  <c r="I280" i="2"/>
  <c r="F281" i="2"/>
  <c r="N279" i="2"/>
  <c r="O279" i="2" s="1"/>
  <c r="K279" i="2"/>
  <c r="L279" i="2" s="1"/>
  <c r="M278" i="2"/>
  <c r="S277" i="2"/>
  <c r="R277" i="2"/>
  <c r="P278" i="2"/>
  <c r="S276" i="2"/>
  <c r="R276" i="2"/>
  <c r="G281" i="2" l="1"/>
  <c r="F282" i="2"/>
  <c r="J281" i="2"/>
  <c r="I281" i="2"/>
  <c r="H281" i="2"/>
  <c r="K280" i="2"/>
  <c r="L280" i="2" s="1"/>
  <c r="N280" i="2"/>
  <c r="O280" i="2" s="1"/>
  <c r="M279" i="2"/>
  <c r="Q278" i="2"/>
  <c r="P279" i="2"/>
  <c r="G282" i="2" l="1"/>
  <c r="J282" i="2"/>
  <c r="H282" i="2"/>
  <c r="I282" i="2"/>
  <c r="F283" i="2"/>
  <c r="N281" i="2"/>
  <c r="O281" i="2" s="1"/>
  <c r="K281" i="2"/>
  <c r="L281" i="2" s="1"/>
  <c r="P280" i="2"/>
  <c r="S278" i="2"/>
  <c r="R278" i="2"/>
  <c r="M280" i="2"/>
  <c r="Q279" i="2"/>
  <c r="Q280" i="2" l="1"/>
  <c r="R280" i="2" s="1"/>
  <c r="G283" i="2"/>
  <c r="F284" i="2"/>
  <c r="J283" i="2"/>
  <c r="H283" i="2"/>
  <c r="I283" i="2"/>
  <c r="N282" i="2"/>
  <c r="O282" i="2" s="1"/>
  <c r="K282" i="2"/>
  <c r="L282" i="2" s="1"/>
  <c r="M281" i="2"/>
  <c r="R279" i="2"/>
  <c r="S279" i="2"/>
  <c r="P281" i="2"/>
  <c r="S280" i="2" l="1"/>
  <c r="G284" i="2"/>
  <c r="J284" i="2"/>
  <c r="H284" i="2"/>
  <c r="F285" i="2"/>
  <c r="I284" i="2"/>
  <c r="K283" i="2"/>
  <c r="L283" i="2" s="1"/>
  <c r="N283" i="2"/>
  <c r="O283" i="2" s="1"/>
  <c r="M282" i="2"/>
  <c r="Q281" i="2"/>
  <c r="P282" i="2"/>
  <c r="G285" i="2" l="1"/>
  <c r="H285" i="2"/>
  <c r="F286" i="2"/>
  <c r="I285" i="2"/>
  <c r="J285" i="2"/>
  <c r="K284" i="2"/>
  <c r="L284" i="2" s="1"/>
  <c r="N284" i="2"/>
  <c r="O284" i="2" s="1"/>
  <c r="P283" i="2"/>
  <c r="M283" i="2"/>
  <c r="S281" i="2"/>
  <c r="R281" i="2"/>
  <c r="Q282" i="2"/>
  <c r="G286" i="2" l="1"/>
  <c r="F287" i="2"/>
  <c r="J286" i="2"/>
  <c r="I286" i="2"/>
  <c r="H286" i="2"/>
  <c r="Q283" i="2"/>
  <c r="R283" i="2" s="1"/>
  <c r="N285" i="2"/>
  <c r="O285" i="2" s="1"/>
  <c r="K285" i="2"/>
  <c r="L285" i="2" s="1"/>
  <c r="S282" i="2"/>
  <c r="R282" i="2"/>
  <c r="M284" i="2"/>
  <c r="P284" i="2"/>
  <c r="S283" i="2" l="1"/>
  <c r="G287" i="2"/>
  <c r="H287" i="2"/>
  <c r="J287" i="2"/>
  <c r="I287" i="2"/>
  <c r="F288" i="2"/>
  <c r="N286" i="2"/>
  <c r="O286" i="2" s="1"/>
  <c r="K286" i="2"/>
  <c r="L286" i="2" s="1"/>
  <c r="M285" i="2"/>
  <c r="P285" i="2"/>
  <c r="Q284" i="2"/>
  <c r="K287" i="2" l="1"/>
  <c r="N287" i="2"/>
  <c r="G288" i="2"/>
  <c r="J288" i="2"/>
  <c r="H288" i="2"/>
  <c r="I288" i="2"/>
  <c r="F289" i="2"/>
  <c r="M286" i="2"/>
  <c r="Q286" i="2" s="1"/>
  <c r="L287" i="2"/>
  <c r="S284" i="2"/>
  <c r="R284" i="2"/>
  <c r="P286" i="2"/>
  <c r="O287" i="2"/>
  <c r="Q285" i="2"/>
  <c r="G289" i="2" l="1"/>
  <c r="F290" i="2"/>
  <c r="H289" i="2"/>
  <c r="I289" i="2"/>
  <c r="J289" i="2"/>
  <c r="N288" i="2"/>
  <c r="O288" i="2" s="1"/>
  <c r="K288" i="2"/>
  <c r="L288" i="2" s="1"/>
  <c r="S285" i="2"/>
  <c r="R285" i="2"/>
  <c r="S286" i="2"/>
  <c r="R286" i="2"/>
  <c r="P287" i="2"/>
  <c r="M287" i="2"/>
  <c r="G290" i="2" l="1"/>
  <c r="I290" i="2"/>
  <c r="H290" i="2"/>
  <c r="F291" i="2"/>
  <c r="J290" i="2"/>
  <c r="K289" i="2"/>
  <c r="L289" i="2" s="1"/>
  <c r="N289" i="2"/>
  <c r="O289" i="2" s="1"/>
  <c r="Q287" i="2"/>
  <c r="M288" i="2"/>
  <c r="P288" i="2"/>
  <c r="G291" i="2" l="1"/>
  <c r="H291" i="2"/>
  <c r="F292" i="2"/>
  <c r="J291" i="2"/>
  <c r="I291" i="2"/>
  <c r="K290" i="2"/>
  <c r="L290" i="2" s="1"/>
  <c r="N290" i="2"/>
  <c r="O290" i="2" s="1"/>
  <c r="Q288" i="2"/>
  <c r="M289" i="2"/>
  <c r="P289" i="2"/>
  <c r="R287" i="2"/>
  <c r="S287" i="2"/>
  <c r="G292" i="2" l="1"/>
  <c r="H292" i="2"/>
  <c r="F293" i="2"/>
  <c r="I292" i="2"/>
  <c r="J292" i="2"/>
  <c r="N291" i="2"/>
  <c r="O291" i="2" s="1"/>
  <c r="K291" i="2"/>
  <c r="L291" i="2" s="1"/>
  <c r="P290" i="2"/>
  <c r="Q289" i="2"/>
  <c r="S288" i="2"/>
  <c r="R288" i="2"/>
  <c r="M290" i="2"/>
  <c r="G293" i="2" l="1"/>
  <c r="J293" i="2"/>
  <c r="I293" i="2"/>
  <c r="H293" i="2"/>
  <c r="F294" i="2"/>
  <c r="K292" i="2"/>
  <c r="L292" i="2" s="1"/>
  <c r="N292" i="2"/>
  <c r="O292" i="2" s="1"/>
  <c r="M291" i="2"/>
  <c r="P291" i="2"/>
  <c r="Q290" i="2"/>
  <c r="S289" i="2"/>
  <c r="R289" i="2"/>
  <c r="G294" i="2" l="1"/>
  <c r="I294" i="2"/>
  <c r="H294" i="2"/>
  <c r="F295" i="2"/>
  <c r="J294" i="2"/>
  <c r="N293" i="2"/>
  <c r="O293" i="2" s="1"/>
  <c r="K293" i="2"/>
  <c r="L293" i="2" s="1"/>
  <c r="Q291" i="2"/>
  <c r="R291" i="2" s="1"/>
  <c r="M292" i="2"/>
  <c r="S290" i="2"/>
  <c r="R290" i="2"/>
  <c r="P292" i="2"/>
  <c r="S291" i="2" l="1"/>
  <c r="G295" i="2"/>
  <c r="H295" i="2"/>
  <c r="J295" i="2"/>
  <c r="I295" i="2"/>
  <c r="F296" i="2"/>
  <c r="N294" i="2"/>
  <c r="O294" i="2" s="1"/>
  <c r="K294" i="2"/>
  <c r="L294" i="2" s="1"/>
  <c r="P293" i="2"/>
  <c r="Q292" i="2"/>
  <c r="M293" i="2"/>
  <c r="K295" i="2" l="1"/>
  <c r="L295" i="2" s="1"/>
  <c r="N295" i="2"/>
  <c r="O295" i="2" s="1"/>
  <c r="G296" i="2"/>
  <c r="F297" i="2"/>
  <c r="J296" i="2"/>
  <c r="I296" i="2"/>
  <c r="H296" i="2"/>
  <c r="Q293" i="2"/>
  <c r="S293" i="2" s="1"/>
  <c r="S292" i="2"/>
  <c r="R292" i="2"/>
  <c r="P294" i="2"/>
  <c r="M294" i="2"/>
  <c r="Q294" i="2" l="1"/>
  <c r="R293" i="2"/>
  <c r="K296" i="2"/>
  <c r="L296" i="2" s="1"/>
  <c r="N296" i="2"/>
  <c r="G297" i="2"/>
  <c r="J297" i="2"/>
  <c r="H297" i="2"/>
  <c r="I297" i="2"/>
  <c r="F298" i="2"/>
  <c r="S294" i="2"/>
  <c r="R294" i="2"/>
  <c r="M295" i="2"/>
  <c r="P295" i="2"/>
  <c r="O296" i="2"/>
  <c r="G298" i="2" l="1"/>
  <c r="H298" i="2"/>
  <c r="F299" i="2"/>
  <c r="J298" i="2"/>
  <c r="I298" i="2"/>
  <c r="K297" i="2"/>
  <c r="L297" i="2" s="1"/>
  <c r="N297" i="2"/>
  <c r="O297" i="2" s="1"/>
  <c r="P296" i="2"/>
  <c r="Q295" i="2"/>
  <c r="M296" i="2"/>
  <c r="G299" i="2" l="1"/>
  <c r="J299" i="2"/>
  <c r="I299" i="2"/>
  <c r="F300" i="2"/>
  <c r="H299" i="2"/>
  <c r="N298" i="2"/>
  <c r="O298" i="2" s="1"/>
  <c r="K298" i="2"/>
  <c r="L298" i="2" s="1"/>
  <c r="Q296" i="2"/>
  <c r="S296" i="2" s="1"/>
  <c r="R295" i="2"/>
  <c r="S295" i="2"/>
  <c r="M297" i="2"/>
  <c r="P297" i="2"/>
  <c r="R296" i="2" l="1"/>
  <c r="G300" i="2"/>
  <c r="H300" i="2"/>
  <c r="J300" i="2"/>
  <c r="F301" i="2"/>
  <c r="I300" i="2"/>
  <c r="N299" i="2"/>
  <c r="O299" i="2" s="1"/>
  <c r="K299" i="2"/>
  <c r="L299" i="2" s="1"/>
  <c r="P298" i="2"/>
  <c r="M298" i="2"/>
  <c r="Q297" i="2"/>
  <c r="N300" i="2" l="1"/>
  <c r="O300" i="2" s="1"/>
  <c r="K300" i="2"/>
  <c r="L300" i="2" s="1"/>
  <c r="G301" i="2"/>
  <c r="F302" i="2"/>
  <c r="J301" i="2"/>
  <c r="I301" i="2"/>
  <c r="H301" i="2"/>
  <c r="M299" i="2"/>
  <c r="S297" i="2"/>
  <c r="R297" i="2"/>
  <c r="Q298" i="2"/>
  <c r="P299" i="2"/>
  <c r="G302" i="2" l="1"/>
  <c r="I302" i="2"/>
  <c r="F303" i="2"/>
  <c r="H302" i="2"/>
  <c r="J302" i="2"/>
  <c r="N301" i="2"/>
  <c r="O301" i="2" s="1"/>
  <c r="K301" i="2"/>
  <c r="L301" i="2" s="1"/>
  <c r="S298" i="2"/>
  <c r="R298" i="2"/>
  <c r="P300" i="2"/>
  <c r="M300" i="2"/>
  <c r="Q299" i="2"/>
  <c r="G303" i="2" l="1"/>
  <c r="I303" i="2"/>
  <c r="H303" i="2"/>
  <c r="F304" i="2"/>
  <c r="J303" i="2"/>
  <c r="Q300" i="2"/>
  <c r="S300" i="2" s="1"/>
  <c r="N302" i="2"/>
  <c r="O302" i="2" s="1"/>
  <c r="K302" i="2"/>
  <c r="L302" i="2" s="1"/>
  <c r="R299" i="2"/>
  <c r="S299" i="2"/>
  <c r="M301" i="2"/>
  <c r="P301" i="2"/>
  <c r="Q301" i="2" l="1"/>
  <c r="S301" i="2" s="1"/>
  <c r="R300" i="2"/>
  <c r="G304" i="2"/>
  <c r="F305" i="2"/>
  <c r="I304" i="2"/>
  <c r="J304" i="2"/>
  <c r="H304" i="2"/>
  <c r="K303" i="2"/>
  <c r="L303" i="2" s="1"/>
  <c r="N303" i="2"/>
  <c r="O303" i="2" s="1"/>
  <c r="M302" i="2"/>
  <c r="P302" i="2"/>
  <c r="R301" i="2" l="1"/>
  <c r="Q302" i="2"/>
  <c r="S302" i="2" s="1"/>
  <c r="K304" i="2"/>
  <c r="N304" i="2"/>
  <c r="O304" i="2" s="1"/>
  <c r="G305" i="2"/>
  <c r="I305" i="2"/>
  <c r="J305" i="2"/>
  <c r="H305" i="2"/>
  <c r="F306" i="2"/>
  <c r="P303" i="2"/>
  <c r="M303" i="2"/>
  <c r="Q303" i="2" s="1"/>
  <c r="L304" i="2"/>
  <c r="R302" i="2" l="1"/>
  <c r="G306" i="2"/>
  <c r="F307" i="2"/>
  <c r="J306" i="2"/>
  <c r="I306" i="2"/>
  <c r="H306" i="2"/>
  <c r="N305" i="2"/>
  <c r="O305" i="2" s="1"/>
  <c r="K305" i="2"/>
  <c r="L305" i="2" s="1"/>
  <c r="R303" i="2"/>
  <c r="S303" i="2"/>
  <c r="P304" i="2"/>
  <c r="M304" i="2"/>
  <c r="G307" i="2" l="1"/>
  <c r="I307" i="2"/>
  <c r="F308" i="2"/>
  <c r="J307" i="2"/>
  <c r="H307" i="2"/>
  <c r="N306" i="2"/>
  <c r="O306" i="2" s="1"/>
  <c r="K306" i="2"/>
  <c r="L306" i="2" s="1"/>
  <c r="P305" i="2"/>
  <c r="M305" i="2"/>
  <c r="Q304" i="2"/>
  <c r="G308" i="2" l="1"/>
  <c r="F309" i="2"/>
  <c r="H308" i="2"/>
  <c r="I308" i="2"/>
  <c r="J308" i="2"/>
  <c r="N307" i="2"/>
  <c r="O307" i="2" s="1"/>
  <c r="K307" i="2"/>
  <c r="L307" i="2" s="1"/>
  <c r="Q305" i="2"/>
  <c r="S305" i="2" s="1"/>
  <c r="M306" i="2"/>
  <c r="S304" i="2"/>
  <c r="R304" i="2"/>
  <c r="P306" i="2"/>
  <c r="R305" i="2" l="1"/>
  <c r="G309" i="2"/>
  <c r="I309" i="2"/>
  <c r="H309" i="2"/>
  <c r="J309" i="2"/>
  <c r="F310" i="2"/>
  <c r="K308" i="2"/>
  <c r="L308" i="2" s="1"/>
  <c r="N308" i="2"/>
  <c r="O308" i="2" s="1"/>
  <c r="M307" i="2"/>
  <c r="P307" i="2"/>
  <c r="Q306" i="2"/>
  <c r="G310" i="2" l="1"/>
  <c r="I310" i="2"/>
  <c r="H310" i="2"/>
  <c r="J310" i="2"/>
  <c r="F311" i="2"/>
  <c r="K309" i="2"/>
  <c r="L309" i="2" s="1"/>
  <c r="N309" i="2"/>
  <c r="O309" i="2" s="1"/>
  <c r="S306" i="2"/>
  <c r="R306" i="2"/>
  <c r="P308" i="2"/>
  <c r="Q307" i="2"/>
  <c r="M308" i="2"/>
  <c r="Q308" i="2" s="1"/>
  <c r="G311" i="2" l="1"/>
  <c r="J311" i="2"/>
  <c r="F312" i="2"/>
  <c r="I311" i="2"/>
  <c r="H311" i="2"/>
  <c r="K310" i="2"/>
  <c r="L310" i="2" s="1"/>
  <c r="N310" i="2"/>
  <c r="O310" i="2" s="1"/>
  <c r="M309" i="2"/>
  <c r="R307" i="2"/>
  <c r="S307" i="2"/>
  <c r="S308" i="2"/>
  <c r="R308" i="2"/>
  <c r="P309" i="2"/>
  <c r="G312" i="2" l="1"/>
  <c r="I312" i="2"/>
  <c r="J312" i="2"/>
  <c r="F313" i="2"/>
  <c r="H312" i="2"/>
  <c r="K311" i="2"/>
  <c r="L311" i="2" s="1"/>
  <c r="N311" i="2"/>
  <c r="O311" i="2" s="1"/>
  <c r="P310" i="2"/>
  <c r="M310" i="2"/>
  <c r="Q309" i="2"/>
  <c r="G313" i="2" l="1"/>
  <c r="F314" i="2"/>
  <c r="J313" i="2"/>
  <c r="I313" i="2"/>
  <c r="H313" i="2"/>
  <c r="Q310" i="2"/>
  <c r="S310" i="2" s="1"/>
  <c r="N312" i="2"/>
  <c r="O312" i="2" s="1"/>
  <c r="K312" i="2"/>
  <c r="L312" i="2" s="1"/>
  <c r="M311" i="2"/>
  <c r="P311" i="2"/>
  <c r="S309" i="2"/>
  <c r="R309" i="2"/>
  <c r="R310" i="2" l="1"/>
  <c r="Q311" i="2"/>
  <c r="S311" i="2" s="1"/>
  <c r="G314" i="2"/>
  <c r="J314" i="2"/>
  <c r="I314" i="2"/>
  <c r="H314" i="2"/>
  <c r="F315" i="2"/>
  <c r="N313" i="2"/>
  <c r="O313" i="2" s="1"/>
  <c r="K313" i="2"/>
  <c r="L313" i="2" s="1"/>
  <c r="P312" i="2"/>
  <c r="M312" i="2"/>
  <c r="R311" i="2" l="1"/>
  <c r="G315" i="2"/>
  <c r="J315" i="2"/>
  <c r="I315" i="2"/>
  <c r="H315" i="2"/>
  <c r="F316" i="2"/>
  <c r="N314" i="2"/>
  <c r="O314" i="2" s="1"/>
  <c r="K314" i="2"/>
  <c r="L314" i="2" s="1"/>
  <c r="Q312" i="2"/>
  <c r="R312" i="2" s="1"/>
  <c r="M313" i="2"/>
  <c r="P313" i="2"/>
  <c r="S312" i="2" l="1"/>
  <c r="G316" i="2"/>
  <c r="H316" i="2"/>
  <c r="F317" i="2"/>
  <c r="J316" i="2"/>
  <c r="I316" i="2"/>
  <c r="K315" i="2"/>
  <c r="L315" i="2" s="1"/>
  <c r="N315" i="2"/>
  <c r="O315" i="2" s="1"/>
  <c r="P314" i="2"/>
  <c r="M314" i="2"/>
  <c r="Q313" i="2"/>
  <c r="Q314" i="2" l="1"/>
  <c r="R314" i="2" s="1"/>
  <c r="N316" i="2"/>
  <c r="K316" i="2"/>
  <c r="L316" i="2" s="1"/>
  <c r="G317" i="2"/>
  <c r="F318" i="2"/>
  <c r="J317" i="2"/>
  <c r="H317" i="2"/>
  <c r="I317" i="2"/>
  <c r="M315" i="2"/>
  <c r="P315" i="2"/>
  <c r="O316" i="2"/>
  <c r="S313" i="2"/>
  <c r="R313" i="2"/>
  <c r="S314" i="2" l="1"/>
  <c r="G318" i="2"/>
  <c r="H318" i="2"/>
  <c r="I318" i="2"/>
  <c r="F319" i="2"/>
  <c r="J318" i="2"/>
  <c r="N317" i="2"/>
  <c r="O317" i="2" s="1"/>
  <c r="K317" i="2"/>
  <c r="L317" i="2" s="1"/>
  <c r="P316" i="2"/>
  <c r="M316" i="2"/>
  <c r="Q315" i="2"/>
  <c r="G319" i="2" l="1"/>
  <c r="I319" i="2"/>
  <c r="J319" i="2"/>
  <c r="H319" i="2"/>
  <c r="F320" i="2"/>
  <c r="Q316" i="2"/>
  <c r="S316" i="2" s="1"/>
  <c r="N318" i="2"/>
  <c r="O318" i="2" s="1"/>
  <c r="K318" i="2"/>
  <c r="L318" i="2" s="1"/>
  <c r="R315" i="2"/>
  <c r="S315" i="2"/>
  <c r="P317" i="2"/>
  <c r="M317" i="2"/>
  <c r="R316" i="2" l="1"/>
  <c r="G320" i="2"/>
  <c r="F321" i="2"/>
  <c r="H320" i="2"/>
  <c r="J320" i="2"/>
  <c r="I320" i="2"/>
  <c r="N319" i="2"/>
  <c r="O319" i="2" s="1"/>
  <c r="K319" i="2"/>
  <c r="L319" i="2" s="1"/>
  <c r="M318" i="2"/>
  <c r="Q317" i="2"/>
  <c r="P318" i="2"/>
  <c r="G321" i="2" l="1"/>
  <c r="I321" i="2"/>
  <c r="H321" i="2"/>
  <c r="J321" i="2"/>
  <c r="F322" i="2"/>
  <c r="K320" i="2"/>
  <c r="L320" i="2" s="1"/>
  <c r="N320" i="2"/>
  <c r="O320" i="2" s="1"/>
  <c r="P319" i="2"/>
  <c r="S317" i="2"/>
  <c r="R317" i="2"/>
  <c r="Q318" i="2"/>
  <c r="M319" i="2"/>
  <c r="G322" i="2" l="1"/>
  <c r="H322" i="2"/>
  <c r="I322" i="2"/>
  <c r="F323" i="2"/>
  <c r="J322" i="2"/>
  <c r="Q319" i="2"/>
  <c r="R319" i="2" s="1"/>
  <c r="N321" i="2"/>
  <c r="O321" i="2" s="1"/>
  <c r="K321" i="2"/>
  <c r="L321" i="2" s="1"/>
  <c r="M320" i="2"/>
  <c r="S318" i="2"/>
  <c r="R318" i="2"/>
  <c r="P320" i="2"/>
  <c r="S319" i="2" l="1"/>
  <c r="Q320" i="2"/>
  <c r="G323" i="2"/>
  <c r="F324" i="2"/>
  <c r="I323" i="2"/>
  <c r="J323" i="2"/>
  <c r="H323" i="2"/>
  <c r="K322" i="2"/>
  <c r="L322" i="2" s="1"/>
  <c r="N322" i="2"/>
  <c r="O322" i="2" s="1"/>
  <c r="M321" i="2"/>
  <c r="P321" i="2"/>
  <c r="S320" i="2"/>
  <c r="R320" i="2"/>
  <c r="G324" i="2" l="1"/>
  <c r="F325" i="2"/>
  <c r="I324" i="2"/>
  <c r="J324" i="2"/>
  <c r="H324" i="2"/>
  <c r="Q321" i="2"/>
  <c r="S321" i="2" s="1"/>
  <c r="K323" i="2"/>
  <c r="L323" i="2" s="1"/>
  <c r="N323" i="2"/>
  <c r="O323" i="2" s="1"/>
  <c r="M322" i="2"/>
  <c r="P322" i="2"/>
  <c r="G325" i="2" l="1"/>
  <c r="J325" i="2"/>
  <c r="F326" i="2"/>
  <c r="H325" i="2"/>
  <c r="I325" i="2"/>
  <c r="R321" i="2"/>
  <c r="N324" i="2"/>
  <c r="O324" i="2" s="1"/>
  <c r="K324" i="2"/>
  <c r="L324" i="2" s="1"/>
  <c r="M323" i="2"/>
  <c r="Q322" i="2"/>
  <c r="P323" i="2"/>
  <c r="G326" i="2" l="1"/>
  <c r="J326" i="2"/>
  <c r="H326" i="2"/>
  <c r="I326" i="2"/>
  <c r="F327" i="2"/>
  <c r="N325" i="2"/>
  <c r="O325" i="2" s="1"/>
  <c r="K325" i="2"/>
  <c r="L325" i="2" s="1"/>
  <c r="Q323" i="2"/>
  <c r="R323" i="2" s="1"/>
  <c r="M324" i="2"/>
  <c r="P324" i="2"/>
  <c r="S322" i="2"/>
  <c r="R322" i="2"/>
  <c r="G327" i="2" l="1"/>
  <c r="J327" i="2"/>
  <c r="I327" i="2"/>
  <c r="H327" i="2"/>
  <c r="F328" i="2"/>
  <c r="S323" i="2"/>
  <c r="K326" i="2"/>
  <c r="L326" i="2" s="1"/>
  <c r="N326" i="2"/>
  <c r="O326" i="2" s="1"/>
  <c r="P325" i="2"/>
  <c r="M325" i="2"/>
  <c r="Q324" i="2"/>
  <c r="Q325" i="2" l="1"/>
  <c r="S325" i="2" s="1"/>
  <c r="G328" i="2"/>
  <c r="J328" i="2"/>
  <c r="I328" i="2"/>
  <c r="H328" i="2"/>
  <c r="F329" i="2"/>
  <c r="K327" i="2"/>
  <c r="L327" i="2" s="1"/>
  <c r="N327" i="2"/>
  <c r="O327" i="2" s="1"/>
  <c r="M326" i="2"/>
  <c r="P326" i="2"/>
  <c r="S324" i="2"/>
  <c r="R324" i="2"/>
  <c r="R325" i="2" l="1"/>
  <c r="G329" i="2"/>
  <c r="F330" i="2"/>
  <c r="I329" i="2"/>
  <c r="J329" i="2"/>
  <c r="H329" i="2"/>
  <c r="K328" i="2"/>
  <c r="L328" i="2" s="1"/>
  <c r="N328" i="2"/>
  <c r="O328" i="2" s="1"/>
  <c r="Q326" i="2"/>
  <c r="S326" i="2" s="1"/>
  <c r="M327" i="2"/>
  <c r="P327" i="2"/>
  <c r="R326" i="2" l="1"/>
  <c r="G330" i="2"/>
  <c r="H330" i="2"/>
  <c r="I330" i="2"/>
  <c r="F331" i="2"/>
  <c r="J330" i="2"/>
  <c r="N329" i="2"/>
  <c r="O329" i="2" s="1"/>
  <c r="K329" i="2"/>
  <c r="L329" i="2" s="1"/>
  <c r="P328" i="2"/>
  <c r="M328" i="2"/>
  <c r="Q327" i="2"/>
  <c r="G331" i="2" l="1"/>
  <c r="H331" i="2"/>
  <c r="F332" i="2"/>
  <c r="J331" i="2"/>
  <c r="I331" i="2"/>
  <c r="N330" i="2"/>
  <c r="O330" i="2" s="1"/>
  <c r="K330" i="2"/>
  <c r="L330" i="2" s="1"/>
  <c r="P329" i="2"/>
  <c r="R327" i="2"/>
  <c r="S327" i="2"/>
  <c r="Q328" i="2"/>
  <c r="M329" i="2"/>
  <c r="Q329" i="2" l="1"/>
  <c r="R329" i="2" s="1"/>
  <c r="G332" i="2"/>
  <c r="F333" i="2"/>
  <c r="J332" i="2"/>
  <c r="H332" i="2"/>
  <c r="I332" i="2"/>
  <c r="K331" i="2"/>
  <c r="L331" i="2" s="1"/>
  <c r="N331" i="2"/>
  <c r="O331" i="2" s="1"/>
  <c r="M330" i="2"/>
  <c r="P330" i="2"/>
  <c r="S328" i="2"/>
  <c r="R328" i="2"/>
  <c r="S329" i="2" l="1"/>
  <c r="G333" i="2"/>
  <c r="J333" i="2"/>
  <c r="I333" i="2"/>
  <c r="H333" i="2"/>
  <c r="F334" i="2"/>
  <c r="K332" i="2"/>
  <c r="L332" i="2" s="1"/>
  <c r="N332" i="2"/>
  <c r="O332" i="2" s="1"/>
  <c r="Q330" i="2"/>
  <c r="P331" i="2"/>
  <c r="M331" i="2"/>
  <c r="G334" i="2" l="1"/>
  <c r="H334" i="2"/>
  <c r="J334" i="2"/>
  <c r="F335" i="2"/>
  <c r="I334" i="2"/>
  <c r="N333" i="2"/>
  <c r="O333" i="2" s="1"/>
  <c r="K333" i="2"/>
  <c r="L333" i="2" s="1"/>
  <c r="Q331" i="2"/>
  <c r="R331" i="2" s="1"/>
  <c r="P332" i="2"/>
  <c r="M332" i="2"/>
  <c r="S330" i="2"/>
  <c r="R330" i="2"/>
  <c r="Q332" i="2" l="1"/>
  <c r="S332" i="2" s="1"/>
  <c r="G335" i="2"/>
  <c r="J335" i="2"/>
  <c r="I335" i="2"/>
  <c r="H335" i="2"/>
  <c r="F336" i="2"/>
  <c r="S331" i="2"/>
  <c r="N334" i="2"/>
  <c r="O334" i="2" s="1"/>
  <c r="K334" i="2"/>
  <c r="L334" i="2" s="1"/>
  <c r="P333" i="2"/>
  <c r="M333" i="2"/>
  <c r="R332" i="2" l="1"/>
  <c r="G336" i="2"/>
  <c r="I336" i="2"/>
  <c r="H336" i="2"/>
  <c r="F337" i="2"/>
  <c r="J336" i="2"/>
  <c r="K335" i="2"/>
  <c r="L335" i="2" s="1"/>
  <c r="N335" i="2"/>
  <c r="O335" i="2" s="1"/>
  <c r="P334" i="2"/>
  <c r="M334" i="2"/>
  <c r="Q333" i="2"/>
  <c r="G337" i="2" l="1"/>
  <c r="J337" i="2"/>
  <c r="I337" i="2"/>
  <c r="H337" i="2"/>
  <c r="F338" i="2"/>
  <c r="N336" i="2"/>
  <c r="O336" i="2" s="1"/>
  <c r="K336" i="2"/>
  <c r="L336" i="2" s="1"/>
  <c r="Q334" i="2"/>
  <c r="S334" i="2" s="1"/>
  <c r="M335" i="2"/>
  <c r="P335" i="2"/>
  <c r="S333" i="2"/>
  <c r="R333" i="2"/>
  <c r="G338" i="2" l="1"/>
  <c r="F339" i="2"/>
  <c r="J338" i="2"/>
  <c r="I338" i="2"/>
  <c r="H338" i="2"/>
  <c r="R334" i="2"/>
  <c r="N337" i="2"/>
  <c r="O337" i="2" s="1"/>
  <c r="K337" i="2"/>
  <c r="L337" i="2" s="1"/>
  <c r="P336" i="2"/>
  <c r="Q335" i="2"/>
  <c r="M336" i="2"/>
  <c r="G339" i="2" l="1"/>
  <c r="J339" i="2"/>
  <c r="H339" i="2"/>
  <c r="F340" i="2"/>
  <c r="I339" i="2"/>
  <c r="N338" i="2"/>
  <c r="O338" i="2" s="1"/>
  <c r="K338" i="2"/>
  <c r="L338" i="2" s="1"/>
  <c r="Q336" i="2"/>
  <c r="S336" i="2" s="1"/>
  <c r="R335" i="2"/>
  <c r="S335" i="2"/>
  <c r="M337" i="2"/>
  <c r="P337" i="2"/>
  <c r="Q337" i="2" l="1"/>
  <c r="S337" i="2" s="1"/>
  <c r="G340" i="2"/>
  <c r="F341" i="2"/>
  <c r="J340" i="2"/>
  <c r="I340" i="2"/>
  <c r="H340" i="2"/>
  <c r="R336" i="2"/>
  <c r="N339" i="2"/>
  <c r="O339" i="2" s="1"/>
  <c r="K339" i="2"/>
  <c r="L339" i="2" s="1"/>
  <c r="P338" i="2"/>
  <c r="M338" i="2"/>
  <c r="R337" i="2" l="1"/>
  <c r="G341" i="2"/>
  <c r="F342" i="2"/>
  <c r="J341" i="2"/>
  <c r="H341" i="2"/>
  <c r="I341" i="2"/>
  <c r="N340" i="2"/>
  <c r="O340" i="2" s="1"/>
  <c r="K340" i="2"/>
  <c r="L340" i="2" s="1"/>
  <c r="Q338" i="2"/>
  <c r="S338" i="2" s="1"/>
  <c r="M339" i="2"/>
  <c r="P339" i="2"/>
  <c r="R338" i="2" l="1"/>
  <c r="G342" i="2"/>
  <c r="H342" i="2"/>
  <c r="J342" i="2"/>
  <c r="I342" i="2"/>
  <c r="F343" i="2"/>
  <c r="N341" i="2"/>
  <c r="O341" i="2" s="1"/>
  <c r="K341" i="2"/>
  <c r="L341" i="2" s="1"/>
  <c r="Q339" i="2"/>
  <c r="R339" i="2" s="1"/>
  <c r="P340" i="2"/>
  <c r="M340" i="2"/>
  <c r="S339" i="2" l="1"/>
  <c r="N342" i="2"/>
  <c r="O342" i="2" s="1"/>
  <c r="K342" i="2"/>
  <c r="L342" i="2" s="1"/>
  <c r="G343" i="2"/>
  <c r="J343" i="2"/>
  <c r="I343" i="2"/>
  <c r="H343" i="2"/>
  <c r="F344" i="2"/>
  <c r="Q340" i="2"/>
  <c r="S340" i="2" s="1"/>
  <c r="M341" i="2"/>
  <c r="P341" i="2"/>
  <c r="R340" i="2" l="1"/>
  <c r="K343" i="2"/>
  <c r="L343" i="2" s="1"/>
  <c r="N343" i="2"/>
  <c r="O343" i="2" s="1"/>
  <c r="G344" i="2"/>
  <c r="F345" i="2"/>
  <c r="J344" i="2"/>
  <c r="I344" i="2"/>
  <c r="H344" i="2"/>
  <c r="M342" i="2"/>
  <c r="P342" i="2"/>
  <c r="Q341" i="2"/>
  <c r="G345" i="2" l="1"/>
  <c r="J345" i="2"/>
  <c r="I345" i="2"/>
  <c r="H345" i="2"/>
  <c r="F346" i="2"/>
  <c r="K344" i="2"/>
  <c r="L344" i="2" s="1"/>
  <c r="N344" i="2"/>
  <c r="O344" i="2" s="1"/>
  <c r="Q342" i="2"/>
  <c r="P343" i="2"/>
  <c r="M343" i="2"/>
  <c r="S341" i="2"/>
  <c r="R341" i="2"/>
  <c r="G346" i="2" l="1"/>
  <c r="H346" i="2"/>
  <c r="I346" i="2"/>
  <c r="F347" i="2"/>
  <c r="J346" i="2"/>
  <c r="N345" i="2"/>
  <c r="O345" i="2" s="1"/>
  <c r="K345" i="2"/>
  <c r="L345" i="2" s="1"/>
  <c r="Q343" i="2"/>
  <c r="R343" i="2" s="1"/>
  <c r="M344" i="2"/>
  <c r="S342" i="2"/>
  <c r="R342" i="2"/>
  <c r="P344" i="2"/>
  <c r="G347" i="2" l="1"/>
  <c r="I347" i="2"/>
  <c r="H347" i="2"/>
  <c r="F348" i="2"/>
  <c r="J347" i="2"/>
  <c r="S343" i="2"/>
  <c r="K346" i="2"/>
  <c r="L346" i="2" s="1"/>
  <c r="N346" i="2"/>
  <c r="O346" i="2" s="1"/>
  <c r="M345" i="2"/>
  <c r="Q344" i="2"/>
  <c r="P345" i="2"/>
  <c r="G348" i="2" l="1"/>
  <c r="F349" i="2"/>
  <c r="J348" i="2"/>
  <c r="I348" i="2"/>
  <c r="H348" i="2"/>
  <c r="N347" i="2"/>
  <c r="O347" i="2" s="1"/>
  <c r="K347" i="2"/>
  <c r="L347" i="2" s="1"/>
  <c r="M346" i="2"/>
  <c r="S344" i="2"/>
  <c r="R344" i="2"/>
  <c r="Q345" i="2"/>
  <c r="P346" i="2"/>
  <c r="G349" i="2" l="1"/>
  <c r="J349" i="2"/>
  <c r="I349" i="2"/>
  <c r="H349" i="2"/>
  <c r="F350" i="2"/>
  <c r="K348" i="2"/>
  <c r="L348" i="2" s="1"/>
  <c r="N348" i="2"/>
  <c r="O348" i="2" s="1"/>
  <c r="P347" i="2"/>
  <c r="Q346" i="2"/>
  <c r="S345" i="2"/>
  <c r="R345" i="2"/>
  <c r="M347" i="2"/>
  <c r="G350" i="2" l="1"/>
  <c r="F351" i="2"/>
  <c r="H350" i="2"/>
  <c r="J350" i="2"/>
  <c r="I350" i="2"/>
  <c r="Q347" i="2"/>
  <c r="R347" i="2" s="1"/>
  <c r="N349" i="2"/>
  <c r="O349" i="2" s="1"/>
  <c r="K349" i="2"/>
  <c r="L349" i="2" s="1"/>
  <c r="M348" i="2"/>
  <c r="S346" i="2"/>
  <c r="R346" i="2"/>
  <c r="P348" i="2"/>
  <c r="S347" i="2" l="1"/>
  <c r="G351" i="2"/>
  <c r="J351" i="2"/>
  <c r="H351" i="2"/>
  <c r="I351" i="2"/>
  <c r="F352" i="2"/>
  <c r="N350" i="2"/>
  <c r="O350" i="2" s="1"/>
  <c r="K350" i="2"/>
  <c r="L350" i="2" s="1"/>
  <c r="P349" i="2"/>
  <c r="M349" i="2"/>
  <c r="Q348" i="2"/>
  <c r="G352" i="2" l="1"/>
  <c r="F353" i="2"/>
  <c r="J352" i="2"/>
  <c r="H352" i="2"/>
  <c r="I352" i="2"/>
  <c r="K351" i="2"/>
  <c r="L351" i="2" s="1"/>
  <c r="N351" i="2"/>
  <c r="O351" i="2" s="1"/>
  <c r="P350" i="2"/>
  <c r="M350" i="2"/>
  <c r="S348" i="2"/>
  <c r="R348" i="2"/>
  <c r="Q349" i="2"/>
  <c r="Q350" i="2" l="1"/>
  <c r="S350" i="2" s="1"/>
  <c r="G353" i="2"/>
  <c r="F354" i="2"/>
  <c r="I353" i="2"/>
  <c r="H353" i="2"/>
  <c r="J353" i="2"/>
  <c r="N352" i="2"/>
  <c r="O352" i="2" s="1"/>
  <c r="K352" i="2"/>
  <c r="L352" i="2" s="1"/>
  <c r="M351" i="2"/>
  <c r="P351" i="2"/>
  <c r="S349" i="2"/>
  <c r="R349" i="2"/>
  <c r="R350" i="2" l="1"/>
  <c r="N353" i="2"/>
  <c r="O353" i="2" s="1"/>
  <c r="K353" i="2"/>
  <c r="L353" i="2" s="1"/>
  <c r="G354" i="2"/>
  <c r="H354" i="2"/>
  <c r="J354" i="2"/>
  <c r="F355" i="2"/>
  <c r="I354" i="2"/>
  <c r="P352" i="2"/>
  <c r="M352" i="2"/>
  <c r="Q351" i="2"/>
  <c r="G355" i="2" l="1"/>
  <c r="J355" i="2"/>
  <c r="I355" i="2"/>
  <c r="H355" i="2"/>
  <c r="F356" i="2"/>
  <c r="N354" i="2"/>
  <c r="O354" i="2" s="1"/>
  <c r="K354" i="2"/>
  <c r="L354" i="2" s="1"/>
  <c r="Q352" i="2"/>
  <c r="S352" i="2" s="1"/>
  <c r="R351" i="2"/>
  <c r="S351" i="2"/>
  <c r="P353" i="2"/>
  <c r="M353" i="2"/>
  <c r="G356" i="2" l="1"/>
  <c r="J356" i="2"/>
  <c r="F357" i="2"/>
  <c r="I356" i="2"/>
  <c r="H356" i="2"/>
  <c r="R352" i="2"/>
  <c r="N355" i="2"/>
  <c r="O355" i="2" s="1"/>
  <c r="K355" i="2"/>
  <c r="L355" i="2" s="1"/>
  <c r="Q353" i="2"/>
  <c r="S353" i="2" s="1"/>
  <c r="M354" i="2"/>
  <c r="P354" i="2"/>
  <c r="R353" i="2" l="1"/>
  <c r="G357" i="2"/>
  <c r="J357" i="2"/>
  <c r="I357" i="2"/>
  <c r="H357" i="2"/>
  <c r="F358" i="2"/>
  <c r="K356" i="2"/>
  <c r="L356" i="2" s="1"/>
  <c r="N356" i="2"/>
  <c r="O356" i="2" s="1"/>
  <c r="M355" i="2"/>
  <c r="P355" i="2"/>
  <c r="Q354" i="2"/>
  <c r="G358" i="2" l="1"/>
  <c r="H358" i="2"/>
  <c r="J358" i="2"/>
  <c r="I358" i="2"/>
  <c r="F359" i="2"/>
  <c r="N357" i="2"/>
  <c r="O357" i="2" s="1"/>
  <c r="K357" i="2"/>
  <c r="L357" i="2" s="1"/>
  <c r="M356" i="2"/>
  <c r="P356" i="2"/>
  <c r="Q355" i="2"/>
  <c r="S354" i="2"/>
  <c r="R354" i="2"/>
  <c r="G359" i="2" l="1"/>
  <c r="J359" i="2"/>
  <c r="H359" i="2"/>
  <c r="F360" i="2"/>
  <c r="I359" i="2"/>
  <c r="K358" i="2"/>
  <c r="L358" i="2" s="1"/>
  <c r="N358" i="2"/>
  <c r="O358" i="2" s="1"/>
  <c r="Q356" i="2"/>
  <c r="S356" i="2" s="1"/>
  <c r="P357" i="2"/>
  <c r="R355" i="2"/>
  <c r="S355" i="2"/>
  <c r="M357" i="2"/>
  <c r="G360" i="2" l="1"/>
  <c r="J360" i="2"/>
  <c r="F361" i="2"/>
  <c r="I360" i="2"/>
  <c r="H360" i="2"/>
  <c r="R356" i="2"/>
  <c r="N359" i="2"/>
  <c r="O359" i="2" s="1"/>
  <c r="K359" i="2"/>
  <c r="L359" i="2" s="1"/>
  <c r="P358" i="2"/>
  <c r="M358" i="2"/>
  <c r="Q357" i="2"/>
  <c r="Q358" i="2" l="1"/>
  <c r="S358" i="2" s="1"/>
  <c r="G361" i="2"/>
  <c r="H361" i="2"/>
  <c r="J361" i="2"/>
  <c r="I361" i="2"/>
  <c r="F362" i="2"/>
  <c r="N360" i="2"/>
  <c r="O360" i="2" s="1"/>
  <c r="K360" i="2"/>
  <c r="L360" i="2" s="1"/>
  <c r="S357" i="2"/>
  <c r="R357" i="2"/>
  <c r="P359" i="2"/>
  <c r="M359" i="2"/>
  <c r="R358" i="2" l="1"/>
  <c r="G362" i="2"/>
  <c r="F363" i="2"/>
  <c r="I362" i="2"/>
  <c r="J362" i="2"/>
  <c r="H362" i="2"/>
  <c r="K361" i="2"/>
  <c r="L361" i="2" s="1"/>
  <c r="N361" i="2"/>
  <c r="O361" i="2" s="1"/>
  <c r="Q359" i="2"/>
  <c r="R359" i="2" s="1"/>
  <c r="M360" i="2"/>
  <c r="P360" i="2"/>
  <c r="S359" i="2" l="1"/>
  <c r="G363" i="2"/>
  <c r="I363" i="2"/>
  <c r="F364" i="2"/>
  <c r="H363" i="2"/>
  <c r="J363" i="2"/>
  <c r="K362" i="2"/>
  <c r="L362" i="2" s="1"/>
  <c r="N362" i="2"/>
  <c r="O362" i="2" s="1"/>
  <c r="M361" i="2"/>
  <c r="P361" i="2"/>
  <c r="Q360" i="2"/>
  <c r="G364" i="2" l="1"/>
  <c r="I364" i="2"/>
  <c r="F365" i="2"/>
  <c r="J364" i="2"/>
  <c r="H364" i="2"/>
  <c r="N363" i="2"/>
  <c r="O363" i="2" s="1"/>
  <c r="K363" i="2"/>
  <c r="L363" i="2" s="1"/>
  <c r="Q361" i="2"/>
  <c r="S361" i="2" s="1"/>
  <c r="M362" i="2"/>
  <c r="P362" i="2"/>
  <c r="S360" i="2"/>
  <c r="R360" i="2"/>
  <c r="G365" i="2" l="1"/>
  <c r="J365" i="2"/>
  <c r="I365" i="2"/>
  <c r="H365" i="2"/>
  <c r="F366" i="2"/>
  <c r="R361" i="2"/>
  <c r="K364" i="2"/>
  <c r="L364" i="2" s="1"/>
  <c r="N364" i="2"/>
  <c r="O364" i="2" s="1"/>
  <c r="Q362" i="2"/>
  <c r="S362" i="2" s="1"/>
  <c r="M363" i="2"/>
  <c r="P363" i="2"/>
  <c r="R362" i="2" l="1"/>
  <c r="G366" i="2"/>
  <c r="H366" i="2"/>
  <c r="F367" i="2"/>
  <c r="J366" i="2"/>
  <c r="I366" i="2"/>
  <c r="N365" i="2"/>
  <c r="O365" i="2" s="1"/>
  <c r="K365" i="2"/>
  <c r="L365" i="2" s="1"/>
  <c r="P364" i="2"/>
  <c r="Q363" i="2"/>
  <c r="M364" i="2"/>
  <c r="G367" i="2" l="1"/>
  <c r="J367" i="2"/>
  <c r="I367" i="2"/>
  <c r="H367" i="2"/>
  <c r="F368" i="2"/>
  <c r="Q364" i="2"/>
  <c r="S364" i="2" s="1"/>
  <c r="K366" i="2"/>
  <c r="L366" i="2" s="1"/>
  <c r="N366" i="2"/>
  <c r="O366" i="2" s="1"/>
  <c r="M365" i="2"/>
  <c r="R363" i="2"/>
  <c r="S363" i="2"/>
  <c r="P365" i="2"/>
  <c r="Q365" i="2" l="1"/>
  <c r="S365" i="2" s="1"/>
  <c r="R364" i="2"/>
  <c r="G368" i="2"/>
  <c r="I368" i="2"/>
  <c r="H368" i="2"/>
  <c r="F369" i="2"/>
  <c r="J368" i="2"/>
  <c r="N367" i="2"/>
  <c r="O367" i="2" s="1"/>
  <c r="K367" i="2"/>
  <c r="L367" i="2" s="1"/>
  <c r="P366" i="2"/>
  <c r="M366" i="2"/>
  <c r="Q366" i="2" l="1"/>
  <c r="S366" i="2" s="1"/>
  <c r="R365" i="2"/>
  <c r="G369" i="2"/>
  <c r="F370" i="2"/>
  <c r="J369" i="2"/>
  <c r="H369" i="2"/>
  <c r="I369" i="2"/>
  <c r="K368" i="2"/>
  <c r="L368" i="2" s="1"/>
  <c r="N368" i="2"/>
  <c r="O368" i="2" s="1"/>
  <c r="M367" i="2"/>
  <c r="P367" i="2"/>
  <c r="R366" i="2" l="1"/>
  <c r="G370" i="2"/>
  <c r="I370" i="2"/>
  <c r="H370" i="2"/>
  <c r="J370" i="2"/>
  <c r="F371" i="2"/>
  <c r="N369" i="2"/>
  <c r="O369" i="2" s="1"/>
  <c r="K369" i="2"/>
  <c r="L369" i="2" s="1"/>
  <c r="Q367" i="2"/>
  <c r="S367" i="2" s="1"/>
  <c r="P368" i="2"/>
  <c r="M368" i="2"/>
  <c r="G371" i="2" l="1"/>
  <c r="H371" i="2"/>
  <c r="F372" i="2"/>
  <c r="J371" i="2"/>
  <c r="I371" i="2"/>
  <c r="R367" i="2"/>
  <c r="K370" i="2"/>
  <c r="L370" i="2" s="1"/>
  <c r="N370" i="2"/>
  <c r="O370" i="2" s="1"/>
  <c r="Q368" i="2"/>
  <c r="R368" i="2" s="1"/>
  <c r="M369" i="2"/>
  <c r="P369" i="2"/>
  <c r="S368" i="2" l="1"/>
  <c r="G372" i="2"/>
  <c r="F373" i="2"/>
  <c r="J372" i="2"/>
  <c r="H372" i="2"/>
  <c r="I372" i="2"/>
  <c r="N371" i="2"/>
  <c r="O371" i="2" s="1"/>
  <c r="K371" i="2"/>
  <c r="L371" i="2" s="1"/>
  <c r="M370" i="2"/>
  <c r="P370" i="2"/>
  <c r="Q369" i="2"/>
  <c r="G373" i="2" l="1"/>
  <c r="F374" i="2"/>
  <c r="J373" i="2"/>
  <c r="I373" i="2"/>
  <c r="H373" i="2"/>
  <c r="N372" i="2"/>
  <c r="O372" i="2" s="1"/>
  <c r="K372" i="2"/>
  <c r="L372" i="2" s="1"/>
  <c r="S369" i="2"/>
  <c r="R369" i="2"/>
  <c r="Q370" i="2"/>
  <c r="P371" i="2"/>
  <c r="M371" i="2"/>
  <c r="G374" i="2" l="1"/>
  <c r="F375" i="2"/>
  <c r="J374" i="2"/>
  <c r="I374" i="2"/>
  <c r="H374" i="2"/>
  <c r="N373" i="2"/>
  <c r="O373" i="2" s="1"/>
  <c r="K373" i="2"/>
  <c r="L373" i="2" s="1"/>
  <c r="S370" i="2"/>
  <c r="R370" i="2"/>
  <c r="Q371" i="2"/>
  <c r="P372" i="2"/>
  <c r="M372" i="2"/>
  <c r="Q372" i="2" l="1"/>
  <c r="R372" i="2" s="1"/>
  <c r="G375" i="2"/>
  <c r="J375" i="2"/>
  <c r="I375" i="2"/>
  <c r="F376" i="2"/>
  <c r="H375" i="2"/>
  <c r="N374" i="2"/>
  <c r="O374" i="2" s="1"/>
  <c r="K374" i="2"/>
  <c r="L374" i="2" s="1"/>
  <c r="P373" i="2"/>
  <c r="R371" i="2"/>
  <c r="S371" i="2"/>
  <c r="M373" i="2"/>
  <c r="S372" i="2" l="1"/>
  <c r="G376" i="2"/>
  <c r="J376" i="2"/>
  <c r="I376" i="2"/>
  <c r="F377" i="2"/>
  <c r="H376" i="2"/>
  <c r="K375" i="2"/>
  <c r="L375" i="2" s="1"/>
  <c r="N375" i="2"/>
  <c r="O375" i="2" s="1"/>
  <c r="P374" i="2"/>
  <c r="M374" i="2"/>
  <c r="Q373" i="2"/>
  <c r="G377" i="2" l="1"/>
  <c r="J377" i="2"/>
  <c r="H377" i="2"/>
  <c r="I377" i="2"/>
  <c r="F378" i="2"/>
  <c r="N376" i="2"/>
  <c r="O376" i="2" s="1"/>
  <c r="K376" i="2"/>
  <c r="L376" i="2" s="1"/>
  <c r="S373" i="2"/>
  <c r="R373" i="2"/>
  <c r="M375" i="2"/>
  <c r="Q374" i="2"/>
  <c r="P375" i="2"/>
  <c r="G378" i="2" l="1"/>
  <c r="H378" i="2"/>
  <c r="F379" i="2"/>
  <c r="J378" i="2"/>
  <c r="I378" i="2"/>
  <c r="K377" i="2"/>
  <c r="L377" i="2" s="1"/>
  <c r="N377" i="2"/>
  <c r="O377" i="2" s="1"/>
  <c r="Q375" i="2"/>
  <c r="S375" i="2" s="1"/>
  <c r="P376" i="2"/>
  <c r="S374" i="2"/>
  <c r="R374" i="2"/>
  <c r="M376" i="2"/>
  <c r="Q376" i="2" l="1"/>
  <c r="R376" i="2" s="1"/>
  <c r="R375" i="2"/>
  <c r="G379" i="2"/>
  <c r="H379" i="2"/>
  <c r="I379" i="2"/>
  <c r="F380" i="2"/>
  <c r="J379" i="2"/>
  <c r="K378" i="2"/>
  <c r="L378" i="2" s="1"/>
  <c r="N378" i="2"/>
  <c r="O378" i="2" s="1"/>
  <c r="M377" i="2"/>
  <c r="P377" i="2"/>
  <c r="S376" i="2" l="1"/>
  <c r="G380" i="2"/>
  <c r="J380" i="2"/>
  <c r="H380" i="2"/>
  <c r="F381" i="2"/>
  <c r="I380" i="2"/>
  <c r="K379" i="2"/>
  <c r="L379" i="2" s="1"/>
  <c r="N379" i="2"/>
  <c r="O379" i="2" s="1"/>
  <c r="P378" i="2"/>
  <c r="M378" i="2"/>
  <c r="Q377" i="2"/>
  <c r="G381" i="2" l="1"/>
  <c r="J381" i="2"/>
  <c r="I381" i="2"/>
  <c r="H381" i="2"/>
  <c r="F382" i="2"/>
  <c r="N380" i="2"/>
  <c r="O380" i="2" s="1"/>
  <c r="K380" i="2"/>
  <c r="L380" i="2" s="1"/>
  <c r="Q378" i="2"/>
  <c r="S378" i="2" s="1"/>
  <c r="M379" i="2"/>
  <c r="P379" i="2"/>
  <c r="R377" i="2"/>
  <c r="S377" i="2"/>
  <c r="G382" i="2" l="1"/>
  <c r="H382" i="2"/>
  <c r="F383" i="2"/>
  <c r="J382" i="2"/>
  <c r="I382" i="2"/>
  <c r="R378" i="2"/>
  <c r="N381" i="2"/>
  <c r="O381" i="2" s="1"/>
  <c r="K381" i="2"/>
  <c r="L381" i="2" s="1"/>
  <c r="P380" i="2"/>
  <c r="M380" i="2"/>
  <c r="Q379" i="2"/>
  <c r="Q380" i="2" l="1"/>
  <c r="S380" i="2" s="1"/>
  <c r="G383" i="2"/>
  <c r="J383" i="2"/>
  <c r="F384" i="2"/>
  <c r="I383" i="2"/>
  <c r="H383" i="2"/>
  <c r="N382" i="2"/>
  <c r="O382" i="2" s="1"/>
  <c r="K382" i="2"/>
  <c r="L382" i="2" s="1"/>
  <c r="M381" i="2"/>
  <c r="R379" i="2"/>
  <c r="S379" i="2"/>
  <c r="P381" i="2"/>
  <c r="R380" i="2" l="1"/>
  <c r="G384" i="2"/>
  <c r="F385" i="2"/>
  <c r="J384" i="2"/>
  <c r="H384" i="2"/>
  <c r="I384" i="2"/>
  <c r="N383" i="2"/>
  <c r="O383" i="2" s="1"/>
  <c r="K383" i="2"/>
  <c r="L383" i="2" s="1"/>
  <c r="Q381" i="2"/>
  <c r="R381" i="2" s="1"/>
  <c r="M382" i="2"/>
  <c r="P382" i="2"/>
  <c r="S381" i="2" l="1"/>
  <c r="G385" i="2"/>
  <c r="I385" i="2"/>
  <c r="J385" i="2"/>
  <c r="F386" i="2"/>
  <c r="H385" i="2"/>
  <c r="K384" i="2"/>
  <c r="L384" i="2" s="1"/>
  <c r="N384" i="2"/>
  <c r="O384" i="2" s="1"/>
  <c r="P383" i="2"/>
  <c r="M383" i="2"/>
  <c r="Q382" i="2"/>
  <c r="G386" i="2" l="1"/>
  <c r="H386" i="2"/>
  <c r="F387" i="2"/>
  <c r="I386" i="2"/>
  <c r="J386" i="2"/>
  <c r="N385" i="2"/>
  <c r="O385" i="2" s="1"/>
  <c r="K385" i="2"/>
  <c r="L385" i="2" s="1"/>
  <c r="Q383" i="2"/>
  <c r="R383" i="2" s="1"/>
  <c r="M384" i="2"/>
  <c r="P384" i="2"/>
  <c r="S382" i="2"/>
  <c r="R382" i="2"/>
  <c r="G387" i="2" l="1"/>
  <c r="J387" i="2"/>
  <c r="F388" i="2"/>
  <c r="I387" i="2"/>
  <c r="H387" i="2"/>
  <c r="S383" i="2"/>
  <c r="N386" i="2"/>
  <c r="O386" i="2" s="1"/>
  <c r="K386" i="2"/>
  <c r="L386" i="2" s="1"/>
  <c r="P385" i="2"/>
  <c r="M385" i="2"/>
  <c r="Q384" i="2"/>
  <c r="Q385" i="2" l="1"/>
  <c r="R385" i="2" s="1"/>
  <c r="G388" i="2"/>
  <c r="F389" i="2"/>
  <c r="I388" i="2"/>
  <c r="J388" i="2"/>
  <c r="H388" i="2"/>
  <c r="K387" i="2"/>
  <c r="L387" i="2" s="1"/>
  <c r="N387" i="2"/>
  <c r="O387" i="2" s="1"/>
  <c r="R384" i="2"/>
  <c r="S384" i="2"/>
  <c r="M386" i="2"/>
  <c r="P386" i="2"/>
  <c r="S385" i="2" l="1"/>
  <c r="G389" i="2"/>
  <c r="I389" i="2"/>
  <c r="F390" i="2"/>
  <c r="H389" i="2"/>
  <c r="J389" i="2"/>
  <c r="N388" i="2"/>
  <c r="O388" i="2" s="1"/>
  <c r="K388" i="2"/>
  <c r="L388" i="2" s="1"/>
  <c r="P387" i="2"/>
  <c r="Q386" i="2"/>
  <c r="M387" i="2"/>
  <c r="G390" i="2" l="1"/>
  <c r="H390" i="2"/>
  <c r="F391" i="2"/>
  <c r="I390" i="2"/>
  <c r="J390" i="2"/>
  <c r="N389" i="2"/>
  <c r="O389" i="2" s="1"/>
  <c r="K389" i="2"/>
  <c r="L389" i="2" s="1"/>
  <c r="S386" i="2"/>
  <c r="R386" i="2"/>
  <c r="P388" i="2"/>
  <c r="M388" i="2"/>
  <c r="Q387" i="2"/>
  <c r="G391" i="2" l="1"/>
  <c r="J391" i="2"/>
  <c r="H391" i="2"/>
  <c r="F392" i="2"/>
  <c r="I391" i="2"/>
  <c r="K390" i="2"/>
  <c r="L390" i="2" s="1"/>
  <c r="N390" i="2"/>
  <c r="O390" i="2" s="1"/>
  <c r="M389" i="2"/>
  <c r="Q389" i="2" s="1"/>
  <c r="Q388" i="2"/>
  <c r="R387" i="2"/>
  <c r="S387" i="2"/>
  <c r="P389" i="2"/>
  <c r="G392" i="2" l="1"/>
  <c r="I392" i="2"/>
  <c r="J392" i="2"/>
  <c r="H392" i="2"/>
  <c r="F393" i="2"/>
  <c r="N391" i="2"/>
  <c r="O391" i="2" s="1"/>
  <c r="K391" i="2"/>
  <c r="L391" i="2" s="1"/>
  <c r="R389" i="2"/>
  <c r="S389" i="2"/>
  <c r="R388" i="2"/>
  <c r="S388" i="2"/>
  <c r="P390" i="2"/>
  <c r="M390" i="2"/>
  <c r="G393" i="2" l="1"/>
  <c r="J393" i="2"/>
  <c r="H393" i="2"/>
  <c r="I393" i="2"/>
  <c r="F394" i="2"/>
  <c r="N392" i="2"/>
  <c r="O392" i="2" s="1"/>
  <c r="K392" i="2"/>
  <c r="L392" i="2" s="1"/>
  <c r="P391" i="2"/>
  <c r="M391" i="2"/>
  <c r="Q390" i="2"/>
  <c r="G394" i="2" l="1"/>
  <c r="J394" i="2"/>
  <c r="H394" i="2"/>
  <c r="I394" i="2"/>
  <c r="F395" i="2"/>
  <c r="K393" i="2"/>
  <c r="L393" i="2" s="1"/>
  <c r="N393" i="2"/>
  <c r="O393" i="2" s="1"/>
  <c r="Q391" i="2"/>
  <c r="R391" i="2" s="1"/>
  <c r="S390" i="2"/>
  <c r="R390" i="2"/>
  <c r="P392" i="2"/>
  <c r="M392" i="2"/>
  <c r="G395" i="2" l="1"/>
  <c r="H395" i="2"/>
  <c r="F396" i="2"/>
  <c r="I395" i="2"/>
  <c r="J395" i="2"/>
  <c r="K394" i="2"/>
  <c r="L394" i="2" s="1"/>
  <c r="N394" i="2"/>
  <c r="O394" i="2" s="1"/>
  <c r="S391" i="2"/>
  <c r="M393" i="2"/>
  <c r="Q392" i="2"/>
  <c r="P393" i="2"/>
  <c r="G396" i="2" l="1"/>
  <c r="F397" i="2"/>
  <c r="J396" i="2"/>
  <c r="H396" i="2"/>
  <c r="I396" i="2"/>
  <c r="K395" i="2"/>
  <c r="L395" i="2" s="1"/>
  <c r="N395" i="2"/>
  <c r="O395" i="2" s="1"/>
  <c r="P394" i="2"/>
  <c r="M394" i="2"/>
  <c r="R392" i="2"/>
  <c r="S392" i="2"/>
  <c r="Q393" i="2"/>
  <c r="G397" i="2" l="1"/>
  <c r="F398" i="2"/>
  <c r="J397" i="2"/>
  <c r="H397" i="2"/>
  <c r="I397" i="2"/>
  <c r="Q394" i="2"/>
  <c r="R394" i="2" s="1"/>
  <c r="N396" i="2"/>
  <c r="O396" i="2" s="1"/>
  <c r="K396" i="2"/>
  <c r="L396" i="2" s="1"/>
  <c r="M395" i="2"/>
  <c r="P395" i="2"/>
  <c r="R393" i="2"/>
  <c r="S393" i="2"/>
  <c r="S394" i="2" l="1"/>
  <c r="G398" i="2"/>
  <c r="I398" i="2"/>
  <c r="H398" i="2"/>
  <c r="F399" i="2"/>
  <c r="J398" i="2"/>
  <c r="N397" i="2"/>
  <c r="O397" i="2" s="1"/>
  <c r="K397" i="2"/>
  <c r="L397" i="2" s="1"/>
  <c r="P396" i="2"/>
  <c r="M396" i="2"/>
  <c r="Q395" i="2"/>
  <c r="Q396" i="2" l="1"/>
  <c r="R396" i="2" s="1"/>
  <c r="G399" i="2"/>
  <c r="H399" i="2"/>
  <c r="I399" i="2"/>
  <c r="J399" i="2"/>
  <c r="F400" i="2"/>
  <c r="N398" i="2"/>
  <c r="O398" i="2" s="1"/>
  <c r="K398" i="2"/>
  <c r="L398" i="2" s="1"/>
  <c r="M397" i="2"/>
  <c r="P397" i="2"/>
  <c r="R395" i="2"/>
  <c r="S395" i="2"/>
  <c r="S396" i="2" l="1"/>
  <c r="G400" i="2"/>
  <c r="F401" i="2"/>
  <c r="H400" i="2"/>
  <c r="J400" i="2"/>
  <c r="I400" i="2"/>
  <c r="N399" i="2"/>
  <c r="O399" i="2" s="1"/>
  <c r="K399" i="2"/>
  <c r="L399" i="2" s="1"/>
  <c r="P398" i="2"/>
  <c r="M398" i="2"/>
  <c r="Q397" i="2"/>
  <c r="G401" i="2" l="1"/>
  <c r="H401" i="2"/>
  <c r="I401" i="2"/>
  <c r="F402" i="2"/>
  <c r="J401" i="2"/>
  <c r="Q398" i="2"/>
  <c r="S398" i="2" s="1"/>
  <c r="N400" i="2"/>
  <c r="O400" i="2" s="1"/>
  <c r="K400" i="2"/>
  <c r="L400" i="2" s="1"/>
  <c r="P399" i="2"/>
  <c r="R397" i="2"/>
  <c r="S397" i="2"/>
  <c r="M399" i="2"/>
  <c r="R398" i="2" l="1"/>
  <c r="G402" i="2"/>
  <c r="H402" i="2"/>
  <c r="F403" i="2"/>
  <c r="I402" i="2"/>
  <c r="J402" i="2"/>
  <c r="K401" i="2"/>
  <c r="L401" i="2" s="1"/>
  <c r="N401" i="2"/>
  <c r="O401" i="2" s="1"/>
  <c r="P400" i="2"/>
  <c r="M400" i="2"/>
  <c r="Q399" i="2"/>
  <c r="Q400" i="2" l="1"/>
  <c r="R400" i="2" s="1"/>
  <c r="G403" i="2"/>
  <c r="H403" i="2"/>
  <c r="F404" i="2"/>
  <c r="I403" i="2"/>
  <c r="J403" i="2"/>
  <c r="K402" i="2"/>
  <c r="L402" i="2" s="1"/>
  <c r="N402" i="2"/>
  <c r="O402" i="2" s="1"/>
  <c r="M401" i="2"/>
  <c r="P401" i="2"/>
  <c r="R399" i="2"/>
  <c r="S399" i="2"/>
  <c r="S400" i="2" l="1"/>
  <c r="G404" i="2"/>
  <c r="F405" i="2"/>
  <c r="J404" i="2"/>
  <c r="H404" i="2"/>
  <c r="I404" i="2"/>
  <c r="K403" i="2"/>
  <c r="L403" i="2" s="1"/>
  <c r="N403" i="2"/>
  <c r="O403" i="2" s="1"/>
  <c r="P402" i="2"/>
  <c r="M402" i="2"/>
  <c r="Q401" i="2"/>
  <c r="Q402" i="2" l="1"/>
  <c r="S402" i="2" s="1"/>
  <c r="G405" i="2"/>
  <c r="H405" i="2"/>
  <c r="F406" i="2"/>
  <c r="J405" i="2"/>
  <c r="I405" i="2"/>
  <c r="K404" i="2"/>
  <c r="L404" i="2" s="1"/>
  <c r="N404" i="2"/>
  <c r="O404" i="2" s="1"/>
  <c r="P403" i="2"/>
  <c r="M403" i="2"/>
  <c r="R401" i="2"/>
  <c r="S401" i="2"/>
  <c r="R402" i="2" l="1"/>
  <c r="G406" i="2"/>
  <c r="J406" i="2"/>
  <c r="I406" i="2"/>
  <c r="F407" i="2"/>
  <c r="H406" i="2"/>
  <c r="Q403" i="2"/>
  <c r="R403" i="2" s="1"/>
  <c r="N405" i="2"/>
  <c r="O405" i="2" s="1"/>
  <c r="K405" i="2"/>
  <c r="L405" i="2" s="1"/>
  <c r="M404" i="2"/>
  <c r="P404" i="2"/>
  <c r="S403" i="2" l="1"/>
  <c r="G407" i="2"/>
  <c r="F408" i="2"/>
  <c r="I407" i="2"/>
  <c r="J407" i="2"/>
  <c r="H407" i="2"/>
  <c r="N406" i="2"/>
  <c r="O406" i="2" s="1"/>
  <c r="K406" i="2"/>
  <c r="L406" i="2" s="1"/>
  <c r="P405" i="2"/>
  <c r="M405" i="2"/>
  <c r="Q404" i="2"/>
  <c r="Q405" i="2" l="1"/>
  <c r="R405" i="2" s="1"/>
  <c r="G408" i="2"/>
  <c r="F409" i="2"/>
  <c r="J408" i="2"/>
  <c r="I408" i="2"/>
  <c r="H408" i="2"/>
  <c r="K407" i="2"/>
  <c r="L407" i="2" s="1"/>
  <c r="N407" i="2"/>
  <c r="O407" i="2" s="1"/>
  <c r="M406" i="2"/>
  <c r="P406" i="2"/>
  <c r="R404" i="2"/>
  <c r="S404" i="2"/>
  <c r="S405" i="2" l="1"/>
  <c r="G409" i="2"/>
  <c r="J409" i="2"/>
  <c r="I409" i="2"/>
  <c r="H409" i="2"/>
  <c r="F410" i="2"/>
  <c r="K408" i="2"/>
  <c r="L408" i="2" s="1"/>
  <c r="N408" i="2"/>
  <c r="O408" i="2" s="1"/>
  <c r="M407" i="2"/>
  <c r="P407" i="2"/>
  <c r="Q406" i="2"/>
  <c r="G410" i="2" l="1"/>
  <c r="F411" i="2"/>
  <c r="J410" i="2"/>
  <c r="I410" i="2"/>
  <c r="H410" i="2"/>
  <c r="N409" i="2"/>
  <c r="O409" i="2" s="1"/>
  <c r="K409" i="2"/>
  <c r="L409" i="2" s="1"/>
  <c r="Q407" i="2"/>
  <c r="M408" i="2"/>
  <c r="S406" i="2"/>
  <c r="R406" i="2"/>
  <c r="P408" i="2"/>
  <c r="G411" i="2" l="1"/>
  <c r="F412" i="2"/>
  <c r="I411" i="2"/>
  <c r="J411" i="2"/>
  <c r="H411" i="2"/>
  <c r="N410" i="2"/>
  <c r="O410" i="2" s="1"/>
  <c r="K410" i="2"/>
  <c r="L410" i="2" s="1"/>
  <c r="Q408" i="2"/>
  <c r="R408" i="2" s="1"/>
  <c r="M409" i="2"/>
  <c r="P409" i="2"/>
  <c r="R407" i="2"/>
  <c r="S407" i="2"/>
  <c r="S408" i="2" l="1"/>
  <c r="G412" i="2"/>
  <c r="I412" i="2"/>
  <c r="F413" i="2"/>
  <c r="H412" i="2"/>
  <c r="J412" i="2"/>
  <c r="N411" i="2"/>
  <c r="O411" i="2" s="1"/>
  <c r="K411" i="2"/>
  <c r="L411" i="2" s="1"/>
  <c r="Q409" i="2"/>
  <c r="R409" i="2" s="1"/>
  <c r="M410" i="2"/>
  <c r="P410" i="2"/>
  <c r="S409" i="2" l="1"/>
  <c r="G413" i="2"/>
  <c r="H413" i="2"/>
  <c r="F414" i="2"/>
  <c r="J413" i="2"/>
  <c r="I413" i="2"/>
  <c r="N412" i="2"/>
  <c r="O412" i="2" s="1"/>
  <c r="K412" i="2"/>
  <c r="L412" i="2" s="1"/>
  <c r="Q410" i="2"/>
  <c r="S410" i="2" s="1"/>
  <c r="P411" i="2"/>
  <c r="M411" i="2"/>
  <c r="Q411" i="2" s="1"/>
  <c r="R410" i="2" l="1"/>
  <c r="G414" i="2"/>
  <c r="I414" i="2"/>
  <c r="F415" i="2"/>
  <c r="J414" i="2"/>
  <c r="H414" i="2"/>
  <c r="K413" i="2"/>
  <c r="L413" i="2" s="1"/>
  <c r="N413" i="2"/>
  <c r="O413" i="2" s="1"/>
  <c r="M412" i="2"/>
  <c r="P412" i="2"/>
  <c r="R411" i="2"/>
  <c r="S411" i="2"/>
  <c r="G415" i="2" l="1"/>
  <c r="H415" i="2"/>
  <c r="J415" i="2"/>
  <c r="I415" i="2"/>
  <c r="F416" i="2"/>
  <c r="K414" i="2"/>
  <c r="L414" i="2" s="1"/>
  <c r="N414" i="2"/>
  <c r="O414" i="2" s="1"/>
  <c r="M413" i="2"/>
  <c r="P413" i="2"/>
  <c r="Q412" i="2"/>
  <c r="G416" i="2" l="1"/>
  <c r="F417" i="2"/>
  <c r="I416" i="2"/>
  <c r="J416" i="2"/>
  <c r="H416" i="2"/>
  <c r="N415" i="2"/>
  <c r="O415" i="2" s="1"/>
  <c r="K415" i="2"/>
  <c r="L415" i="2" s="1"/>
  <c r="Q413" i="2"/>
  <c r="S413" i="2" s="1"/>
  <c r="M414" i="2"/>
  <c r="R412" i="2"/>
  <c r="S412" i="2"/>
  <c r="P414" i="2"/>
  <c r="R413" i="2" l="1"/>
  <c r="G417" i="2"/>
  <c r="H417" i="2"/>
  <c r="J417" i="2"/>
  <c r="F418" i="2"/>
  <c r="I417" i="2"/>
  <c r="K416" i="2"/>
  <c r="L416" i="2" s="1"/>
  <c r="N416" i="2"/>
  <c r="O416" i="2" s="1"/>
  <c r="P415" i="2"/>
  <c r="M415" i="2"/>
  <c r="Q414" i="2"/>
  <c r="Q415" i="2" l="1"/>
  <c r="R415" i="2" s="1"/>
  <c r="N417" i="2"/>
  <c r="K417" i="2"/>
  <c r="G418" i="2"/>
  <c r="H418" i="2"/>
  <c r="F419" i="2"/>
  <c r="J418" i="2"/>
  <c r="I418" i="2"/>
  <c r="S414" i="2"/>
  <c r="R414" i="2"/>
  <c r="P416" i="2"/>
  <c r="O417" i="2"/>
  <c r="M416" i="2"/>
  <c r="L417" i="2"/>
  <c r="S415" i="2" l="1"/>
  <c r="G419" i="2"/>
  <c r="F420" i="2"/>
  <c r="J419" i="2"/>
  <c r="H419" i="2"/>
  <c r="I419" i="2"/>
  <c r="N418" i="2"/>
  <c r="O418" i="2" s="1"/>
  <c r="K418" i="2"/>
  <c r="L418" i="2" s="1"/>
  <c r="M417" i="2"/>
  <c r="P417" i="2"/>
  <c r="Q416" i="2"/>
  <c r="G420" i="2" l="1"/>
  <c r="J420" i="2"/>
  <c r="F421" i="2"/>
  <c r="I420" i="2"/>
  <c r="H420" i="2"/>
  <c r="N419" i="2"/>
  <c r="O419" i="2" s="1"/>
  <c r="K419" i="2"/>
  <c r="L419" i="2" s="1"/>
  <c r="M418" i="2"/>
  <c r="P418" i="2"/>
  <c r="Q417" i="2"/>
  <c r="S416" i="2"/>
  <c r="R416" i="2"/>
  <c r="G421" i="2" l="1"/>
  <c r="F422" i="2"/>
  <c r="J421" i="2"/>
  <c r="I421" i="2"/>
  <c r="H421" i="2"/>
  <c r="N420" i="2"/>
  <c r="O420" i="2" s="1"/>
  <c r="K420" i="2"/>
  <c r="L420" i="2" s="1"/>
  <c r="S417" i="2"/>
  <c r="R417" i="2"/>
  <c r="M419" i="2"/>
  <c r="Q418" i="2"/>
  <c r="P419" i="2"/>
  <c r="G422" i="2" l="1"/>
  <c r="J422" i="2"/>
  <c r="I422" i="2"/>
  <c r="F423" i="2"/>
  <c r="H422" i="2"/>
  <c r="N421" i="2"/>
  <c r="O421" i="2" s="1"/>
  <c r="K421" i="2"/>
  <c r="L421" i="2" s="1"/>
  <c r="Q419" i="2"/>
  <c r="S419" i="2" s="1"/>
  <c r="S418" i="2"/>
  <c r="R418" i="2"/>
  <c r="P420" i="2"/>
  <c r="M420" i="2"/>
  <c r="Q420" i="2" l="1"/>
  <c r="R419" i="2"/>
  <c r="G423" i="2"/>
  <c r="F424" i="2"/>
  <c r="J423" i="2"/>
  <c r="I423" i="2"/>
  <c r="H423" i="2"/>
  <c r="N422" i="2"/>
  <c r="O422" i="2" s="1"/>
  <c r="K422" i="2"/>
  <c r="L422" i="2" s="1"/>
  <c r="S420" i="2"/>
  <c r="R420" i="2"/>
  <c r="M421" i="2"/>
  <c r="P421" i="2"/>
  <c r="K423" i="2" l="1"/>
  <c r="L423" i="2" s="1"/>
  <c r="N423" i="2"/>
  <c r="O423" i="2" s="1"/>
  <c r="G424" i="2"/>
  <c r="F425" i="2"/>
  <c r="H424" i="2"/>
  <c r="I424" i="2"/>
  <c r="J424" i="2"/>
  <c r="Q421" i="2"/>
  <c r="S421" i="2" s="1"/>
  <c r="M422" i="2"/>
  <c r="P422" i="2"/>
  <c r="G425" i="2" l="1"/>
  <c r="J425" i="2"/>
  <c r="I425" i="2"/>
  <c r="H425" i="2"/>
  <c r="F426" i="2"/>
  <c r="R421" i="2"/>
  <c r="N424" i="2"/>
  <c r="O424" i="2" s="1"/>
  <c r="K424" i="2"/>
  <c r="L424" i="2" s="1"/>
  <c r="P423" i="2"/>
  <c r="M423" i="2"/>
  <c r="Q423" i="2" s="1"/>
  <c r="Q422" i="2"/>
  <c r="G426" i="2" l="1"/>
  <c r="H426" i="2"/>
  <c r="F427" i="2"/>
  <c r="J426" i="2"/>
  <c r="I426" i="2"/>
  <c r="N425" i="2"/>
  <c r="O425" i="2" s="1"/>
  <c r="K425" i="2"/>
  <c r="L425" i="2" s="1"/>
  <c r="M424" i="2"/>
  <c r="R423" i="2"/>
  <c r="S423" i="2"/>
  <c r="P424" i="2"/>
  <c r="S422" i="2"/>
  <c r="R422" i="2"/>
  <c r="G427" i="2" l="1"/>
  <c r="J427" i="2"/>
  <c r="I427" i="2"/>
  <c r="H427" i="2"/>
  <c r="F428" i="2"/>
  <c r="N426" i="2"/>
  <c r="O426" i="2" s="1"/>
  <c r="K426" i="2"/>
  <c r="L426" i="2" s="1"/>
  <c r="P425" i="2"/>
  <c r="M425" i="2"/>
  <c r="Q424" i="2"/>
  <c r="G428" i="2" l="1"/>
  <c r="I428" i="2"/>
  <c r="F429" i="2"/>
  <c r="J428" i="2"/>
  <c r="H428" i="2"/>
  <c r="Q425" i="2"/>
  <c r="S425" i="2" s="1"/>
  <c r="N427" i="2"/>
  <c r="O427" i="2" s="1"/>
  <c r="K427" i="2"/>
  <c r="L427" i="2" s="1"/>
  <c r="S424" i="2"/>
  <c r="R424" i="2"/>
  <c r="M426" i="2"/>
  <c r="P426" i="2"/>
  <c r="G429" i="2" l="1"/>
  <c r="J429" i="2"/>
  <c r="I429" i="2"/>
  <c r="F430" i="2"/>
  <c r="H429" i="2"/>
  <c r="R425" i="2"/>
  <c r="K428" i="2"/>
  <c r="L428" i="2" s="1"/>
  <c r="N428" i="2"/>
  <c r="O428" i="2" s="1"/>
  <c r="Q426" i="2"/>
  <c r="S426" i="2" s="1"/>
  <c r="M427" i="2"/>
  <c r="P427" i="2"/>
  <c r="R426" i="2" l="1"/>
  <c r="G430" i="2"/>
  <c r="F431" i="2"/>
  <c r="I430" i="2"/>
  <c r="H430" i="2"/>
  <c r="J430" i="2"/>
  <c r="K429" i="2"/>
  <c r="L429" i="2" s="1"/>
  <c r="N429" i="2"/>
  <c r="O429" i="2" s="1"/>
  <c r="P428" i="2"/>
  <c r="M428" i="2"/>
  <c r="Q427" i="2"/>
  <c r="G431" i="2" l="1"/>
  <c r="F432" i="2"/>
  <c r="I431" i="2"/>
  <c r="J431" i="2"/>
  <c r="H431" i="2"/>
  <c r="N430" i="2"/>
  <c r="O430" i="2" s="1"/>
  <c r="K430" i="2"/>
  <c r="L430" i="2" s="1"/>
  <c r="R427" i="2"/>
  <c r="S427" i="2"/>
  <c r="P429" i="2"/>
  <c r="M429" i="2"/>
  <c r="Q428" i="2"/>
  <c r="G432" i="2" l="1"/>
  <c r="H432" i="2"/>
  <c r="F433" i="2"/>
  <c r="J432" i="2"/>
  <c r="I432" i="2"/>
  <c r="N431" i="2"/>
  <c r="O431" i="2" s="1"/>
  <c r="K431" i="2"/>
  <c r="L431" i="2" s="1"/>
  <c r="Q429" i="2"/>
  <c r="S429" i="2" s="1"/>
  <c r="P430" i="2"/>
  <c r="S428" i="2"/>
  <c r="R428" i="2"/>
  <c r="M430" i="2"/>
  <c r="G433" i="2" l="1"/>
  <c r="F434" i="2"/>
  <c r="I433" i="2"/>
  <c r="J433" i="2"/>
  <c r="H433" i="2"/>
  <c r="R429" i="2"/>
  <c r="K432" i="2"/>
  <c r="L432" i="2" s="1"/>
  <c r="N432" i="2"/>
  <c r="O432" i="2" s="1"/>
  <c r="P431" i="2"/>
  <c r="M431" i="2"/>
  <c r="Q430" i="2"/>
  <c r="G434" i="2" l="1"/>
  <c r="F435" i="2"/>
  <c r="J434" i="2"/>
  <c r="H434" i="2"/>
  <c r="I434" i="2"/>
  <c r="N433" i="2"/>
  <c r="O433" i="2" s="1"/>
  <c r="K433" i="2"/>
  <c r="L433" i="2" s="1"/>
  <c r="Q431" i="2"/>
  <c r="R431" i="2" s="1"/>
  <c r="M432" i="2"/>
  <c r="P432" i="2"/>
  <c r="S430" i="2"/>
  <c r="R430" i="2"/>
  <c r="S431" i="2" l="1"/>
  <c r="G435" i="2"/>
  <c r="I435" i="2"/>
  <c r="H435" i="2"/>
  <c r="F436" i="2"/>
  <c r="J435" i="2"/>
  <c r="K434" i="2"/>
  <c r="L434" i="2" s="1"/>
  <c r="N434" i="2"/>
  <c r="O434" i="2" s="1"/>
  <c r="M433" i="2"/>
  <c r="P433" i="2"/>
  <c r="Q432" i="2"/>
  <c r="G436" i="2" l="1"/>
  <c r="F437" i="2"/>
  <c r="H436" i="2"/>
  <c r="J436" i="2"/>
  <c r="I436" i="2"/>
  <c r="K435" i="2"/>
  <c r="L435" i="2" s="1"/>
  <c r="N435" i="2"/>
  <c r="O435" i="2" s="1"/>
  <c r="S432" i="2"/>
  <c r="R432" i="2"/>
  <c r="M434" i="2"/>
  <c r="Q433" i="2"/>
  <c r="P434" i="2"/>
  <c r="G437" i="2" l="1"/>
  <c r="F438" i="2"/>
  <c r="I437" i="2"/>
  <c r="H437" i="2"/>
  <c r="J437" i="2"/>
  <c r="N436" i="2"/>
  <c r="O436" i="2" s="1"/>
  <c r="K436" i="2"/>
  <c r="L436" i="2" s="1"/>
  <c r="Q434" i="2"/>
  <c r="M435" i="2"/>
  <c r="S433" i="2"/>
  <c r="R433" i="2"/>
  <c r="P435" i="2"/>
  <c r="G438" i="2" l="1"/>
  <c r="I438" i="2"/>
  <c r="F439" i="2"/>
  <c r="H438" i="2"/>
  <c r="J438" i="2"/>
  <c r="N437" i="2"/>
  <c r="O437" i="2" s="1"/>
  <c r="K437" i="2"/>
  <c r="L437" i="2" s="1"/>
  <c r="Q435" i="2"/>
  <c r="R435" i="2" s="1"/>
  <c r="M436" i="2"/>
  <c r="P436" i="2"/>
  <c r="S434" i="2"/>
  <c r="R434" i="2"/>
  <c r="S435" i="2" l="1"/>
  <c r="G439" i="2"/>
  <c r="J439" i="2"/>
  <c r="I439" i="2"/>
  <c r="H439" i="2"/>
  <c r="F440" i="2"/>
  <c r="N438" i="2"/>
  <c r="O438" i="2" s="1"/>
  <c r="K438" i="2"/>
  <c r="L438" i="2" s="1"/>
  <c r="P437" i="2"/>
  <c r="M437" i="2"/>
  <c r="Q436" i="2"/>
  <c r="Q437" i="2" l="1"/>
  <c r="R437" i="2" s="1"/>
  <c r="N439" i="2"/>
  <c r="K439" i="2"/>
  <c r="L439" i="2" s="1"/>
  <c r="G440" i="2"/>
  <c r="I440" i="2"/>
  <c r="H440" i="2"/>
  <c r="J440" i="2"/>
  <c r="F441" i="2"/>
  <c r="M438" i="2"/>
  <c r="P438" i="2"/>
  <c r="O439" i="2"/>
  <c r="S436" i="2"/>
  <c r="R436" i="2"/>
  <c r="S437" i="2" l="1"/>
  <c r="G441" i="2"/>
  <c r="I441" i="2"/>
  <c r="J441" i="2"/>
  <c r="H441" i="2"/>
  <c r="F442" i="2"/>
  <c r="K440" i="2"/>
  <c r="L440" i="2" s="1"/>
  <c r="N440" i="2"/>
  <c r="O440" i="2" s="1"/>
  <c r="Q438" i="2"/>
  <c r="S438" i="2" s="1"/>
  <c r="P439" i="2"/>
  <c r="M439" i="2"/>
  <c r="G442" i="2" l="1"/>
  <c r="J442" i="2"/>
  <c r="H442" i="2"/>
  <c r="I442" i="2"/>
  <c r="F443" i="2"/>
  <c r="R438" i="2"/>
  <c r="N441" i="2"/>
  <c r="O441" i="2" s="1"/>
  <c r="K441" i="2"/>
  <c r="L441" i="2" s="1"/>
  <c r="M440" i="2"/>
  <c r="Q439" i="2"/>
  <c r="P440" i="2"/>
  <c r="G443" i="2" l="1"/>
  <c r="H443" i="2"/>
  <c r="I443" i="2"/>
  <c r="F444" i="2"/>
  <c r="J443" i="2"/>
  <c r="N442" i="2"/>
  <c r="O442" i="2" s="1"/>
  <c r="K442" i="2"/>
  <c r="L442" i="2" s="1"/>
  <c r="P441" i="2"/>
  <c r="R439" i="2"/>
  <c r="S439" i="2"/>
  <c r="Q440" i="2"/>
  <c r="M441" i="2"/>
  <c r="Q441" i="2" l="1"/>
  <c r="R441" i="2" s="1"/>
  <c r="G444" i="2"/>
  <c r="H444" i="2"/>
  <c r="F445" i="2"/>
  <c r="J444" i="2"/>
  <c r="I444" i="2"/>
  <c r="N443" i="2"/>
  <c r="O443" i="2" s="1"/>
  <c r="K443" i="2"/>
  <c r="L443" i="2" s="1"/>
  <c r="S440" i="2"/>
  <c r="R440" i="2"/>
  <c r="P442" i="2"/>
  <c r="M442" i="2"/>
  <c r="Q442" i="2" l="1"/>
  <c r="S441" i="2"/>
  <c r="N444" i="2"/>
  <c r="K444" i="2"/>
  <c r="L444" i="2" s="1"/>
  <c r="G445" i="2"/>
  <c r="J445" i="2"/>
  <c r="F446" i="2"/>
  <c r="I445" i="2"/>
  <c r="H445" i="2"/>
  <c r="M443" i="2"/>
  <c r="S442" i="2"/>
  <c r="R442" i="2"/>
  <c r="P443" i="2"/>
  <c r="O444" i="2"/>
  <c r="Q443" i="2" l="1"/>
  <c r="S443" i="2" s="1"/>
  <c r="G446" i="2"/>
  <c r="J446" i="2"/>
  <c r="I446" i="2"/>
  <c r="H446" i="2"/>
  <c r="F447" i="2"/>
  <c r="N445" i="2"/>
  <c r="O445" i="2" s="1"/>
  <c r="K445" i="2"/>
  <c r="L445" i="2" s="1"/>
  <c r="M444" i="2"/>
  <c r="P444" i="2"/>
  <c r="R443" i="2" l="1"/>
  <c r="G447" i="2"/>
  <c r="F448" i="2"/>
  <c r="J447" i="2"/>
  <c r="H447" i="2"/>
  <c r="I447" i="2"/>
  <c r="N446" i="2"/>
  <c r="O446" i="2" s="1"/>
  <c r="K446" i="2"/>
  <c r="L446" i="2" s="1"/>
  <c r="Q444" i="2"/>
  <c r="R444" i="2" s="1"/>
  <c r="P445" i="2"/>
  <c r="M445" i="2"/>
  <c r="Q445" i="2" l="1"/>
  <c r="S445" i="2" s="1"/>
  <c r="S444" i="2"/>
  <c r="G448" i="2"/>
  <c r="J448" i="2"/>
  <c r="H448" i="2"/>
  <c r="F449" i="2"/>
  <c r="I448" i="2"/>
  <c r="N447" i="2"/>
  <c r="O447" i="2" s="1"/>
  <c r="K447" i="2"/>
  <c r="L447" i="2" s="1"/>
  <c r="M446" i="2"/>
  <c r="P446" i="2"/>
  <c r="R445" i="2" l="1"/>
  <c r="G449" i="2"/>
  <c r="F450" i="2"/>
  <c r="J449" i="2"/>
  <c r="I449" i="2"/>
  <c r="H449" i="2"/>
  <c r="K448" i="2"/>
  <c r="L448" i="2" s="1"/>
  <c r="N448" i="2"/>
  <c r="O448" i="2" s="1"/>
  <c r="M447" i="2"/>
  <c r="P447" i="2"/>
  <c r="Q446" i="2"/>
  <c r="G450" i="2" l="1"/>
  <c r="F451" i="2"/>
  <c r="J450" i="2"/>
  <c r="I450" i="2"/>
  <c r="H450" i="2"/>
  <c r="N449" i="2"/>
  <c r="O449" i="2" s="1"/>
  <c r="K449" i="2"/>
  <c r="L449" i="2" s="1"/>
  <c r="P448" i="2"/>
  <c r="M448" i="2"/>
  <c r="Q447" i="2"/>
  <c r="S446" i="2"/>
  <c r="R446" i="2"/>
  <c r="Q448" i="2" l="1"/>
  <c r="R448" i="2" s="1"/>
  <c r="G451" i="2"/>
  <c r="J451" i="2"/>
  <c r="I451" i="2"/>
  <c r="H451" i="2"/>
  <c r="F452" i="2"/>
  <c r="K450" i="2"/>
  <c r="L450" i="2" s="1"/>
  <c r="N450" i="2"/>
  <c r="O450" i="2" s="1"/>
  <c r="M449" i="2"/>
  <c r="P449" i="2"/>
  <c r="R447" i="2"/>
  <c r="S447" i="2"/>
  <c r="S448" i="2" l="1"/>
  <c r="N451" i="2"/>
  <c r="K451" i="2"/>
  <c r="L451" i="2" s="1"/>
  <c r="G452" i="2"/>
  <c r="I452" i="2"/>
  <c r="F453" i="2"/>
  <c r="H452" i="2"/>
  <c r="J452" i="2"/>
  <c r="P450" i="2"/>
  <c r="O451" i="2"/>
  <c r="M450" i="2"/>
  <c r="Q449" i="2"/>
  <c r="G453" i="2" l="1"/>
  <c r="F454" i="2"/>
  <c r="I453" i="2"/>
  <c r="J453" i="2"/>
  <c r="H453" i="2"/>
  <c r="K452" i="2"/>
  <c r="L452" i="2" s="1"/>
  <c r="N452" i="2"/>
  <c r="O452" i="2" s="1"/>
  <c r="P451" i="2"/>
  <c r="Q450" i="2"/>
  <c r="S449" i="2"/>
  <c r="R449" i="2"/>
  <c r="M451" i="2"/>
  <c r="G454" i="2" l="1"/>
  <c r="H454" i="2"/>
  <c r="I454" i="2"/>
  <c r="F455" i="2"/>
  <c r="J454" i="2"/>
  <c r="K453" i="2"/>
  <c r="L453" i="2" s="1"/>
  <c r="N453" i="2"/>
  <c r="O453" i="2" s="1"/>
  <c r="Q451" i="2"/>
  <c r="R451" i="2" s="1"/>
  <c r="M452" i="2"/>
  <c r="S450" i="2"/>
  <c r="R450" i="2"/>
  <c r="P452" i="2"/>
  <c r="S451" i="2" l="1"/>
  <c r="G455" i="2"/>
  <c r="H455" i="2"/>
  <c r="F456" i="2"/>
  <c r="I455" i="2"/>
  <c r="J455" i="2"/>
  <c r="K454" i="2"/>
  <c r="L454" i="2" s="1"/>
  <c r="N454" i="2"/>
  <c r="O454" i="2" s="1"/>
  <c r="Q452" i="2"/>
  <c r="S452" i="2" s="1"/>
  <c r="M453" i="2"/>
  <c r="P453" i="2"/>
  <c r="R452" i="2" l="1"/>
  <c r="Q453" i="2"/>
  <c r="R453" i="2" s="1"/>
  <c r="G456" i="2"/>
  <c r="J456" i="2"/>
  <c r="F457" i="2"/>
  <c r="I456" i="2"/>
  <c r="H456" i="2"/>
  <c r="N455" i="2"/>
  <c r="O455" i="2" s="1"/>
  <c r="K455" i="2"/>
  <c r="L455" i="2" s="1"/>
  <c r="P454" i="2"/>
  <c r="M454" i="2"/>
  <c r="Q454" i="2" s="1"/>
  <c r="S453" i="2" l="1"/>
  <c r="G457" i="2"/>
  <c r="I457" i="2"/>
  <c r="F458" i="2"/>
  <c r="J457" i="2"/>
  <c r="H457" i="2"/>
  <c r="N456" i="2"/>
  <c r="O456" i="2" s="1"/>
  <c r="K456" i="2"/>
  <c r="L456" i="2" s="1"/>
  <c r="M455" i="2"/>
  <c r="P455" i="2"/>
  <c r="S454" i="2"/>
  <c r="R454" i="2"/>
  <c r="G458" i="2" l="1"/>
  <c r="F459" i="2"/>
  <c r="H458" i="2"/>
  <c r="J458" i="2"/>
  <c r="I458" i="2"/>
  <c r="N457" i="2"/>
  <c r="O457" i="2" s="1"/>
  <c r="K457" i="2"/>
  <c r="L457" i="2" s="1"/>
  <c r="P456" i="2"/>
  <c r="M456" i="2"/>
  <c r="Q455" i="2"/>
  <c r="Q456" i="2" l="1"/>
  <c r="R456" i="2" s="1"/>
  <c r="G459" i="2"/>
  <c r="H459" i="2"/>
  <c r="J459" i="2"/>
  <c r="F460" i="2"/>
  <c r="I459" i="2"/>
  <c r="N458" i="2"/>
  <c r="O458" i="2" s="1"/>
  <c r="K458" i="2"/>
  <c r="L458" i="2" s="1"/>
  <c r="S456" i="2"/>
  <c r="P457" i="2"/>
  <c r="M457" i="2"/>
  <c r="R455" i="2"/>
  <c r="S455" i="2"/>
  <c r="G460" i="2" l="1"/>
  <c r="F461" i="2"/>
  <c r="I460" i="2"/>
  <c r="J460" i="2"/>
  <c r="H460" i="2"/>
  <c r="K459" i="2"/>
  <c r="L459" i="2" s="1"/>
  <c r="N459" i="2"/>
  <c r="O459" i="2" s="1"/>
  <c r="Q457" i="2"/>
  <c r="S457" i="2" s="1"/>
  <c r="M458" i="2"/>
  <c r="P458" i="2"/>
  <c r="R457" i="2" l="1"/>
  <c r="G461" i="2"/>
  <c r="J461" i="2"/>
  <c r="F462" i="2"/>
  <c r="I461" i="2"/>
  <c r="H461" i="2"/>
  <c r="K460" i="2"/>
  <c r="L460" i="2" s="1"/>
  <c r="N460" i="2"/>
  <c r="O460" i="2" s="1"/>
  <c r="M459" i="2"/>
  <c r="P459" i="2"/>
  <c r="Q458" i="2"/>
  <c r="G462" i="2" l="1"/>
  <c r="F463" i="2"/>
  <c r="J462" i="2"/>
  <c r="I462" i="2"/>
  <c r="H462" i="2"/>
  <c r="N461" i="2"/>
  <c r="O461" i="2" s="1"/>
  <c r="K461" i="2"/>
  <c r="L461" i="2" s="1"/>
  <c r="P460" i="2"/>
  <c r="M460" i="2"/>
  <c r="Q459" i="2"/>
  <c r="S458" i="2"/>
  <c r="R458" i="2"/>
  <c r="Q460" i="2" l="1"/>
  <c r="S460" i="2" s="1"/>
  <c r="G463" i="2"/>
  <c r="J463" i="2"/>
  <c r="I463" i="2"/>
  <c r="F464" i="2"/>
  <c r="H463" i="2"/>
  <c r="K462" i="2"/>
  <c r="L462" i="2" s="1"/>
  <c r="N462" i="2"/>
  <c r="O462" i="2" s="1"/>
  <c r="R459" i="2"/>
  <c r="S459" i="2"/>
  <c r="M461" i="2"/>
  <c r="P461" i="2"/>
  <c r="R460" i="2" l="1"/>
  <c r="G464" i="2"/>
  <c r="H464" i="2"/>
  <c r="J464" i="2"/>
  <c r="I464" i="2"/>
  <c r="F465" i="2"/>
  <c r="N463" i="2"/>
  <c r="O463" i="2" s="1"/>
  <c r="K463" i="2"/>
  <c r="L463" i="2" s="1"/>
  <c r="Q461" i="2"/>
  <c r="S461" i="2" s="1"/>
  <c r="M462" i="2"/>
  <c r="P462" i="2"/>
  <c r="R461" i="2" l="1"/>
  <c r="G465" i="2"/>
  <c r="I465" i="2"/>
  <c r="F466" i="2"/>
  <c r="J465" i="2"/>
  <c r="H465" i="2"/>
  <c r="K464" i="2"/>
  <c r="L464" i="2" s="1"/>
  <c r="N464" i="2"/>
  <c r="O464" i="2" s="1"/>
  <c r="Q462" i="2"/>
  <c r="S462" i="2" s="1"/>
  <c r="M463" i="2"/>
  <c r="P463" i="2"/>
  <c r="R462" i="2" l="1"/>
  <c r="G466" i="2"/>
  <c r="J466" i="2"/>
  <c r="I466" i="2"/>
  <c r="H466" i="2"/>
  <c r="F467" i="2"/>
  <c r="N465" i="2"/>
  <c r="O465" i="2" s="1"/>
  <c r="K465" i="2"/>
  <c r="L465" i="2" s="1"/>
  <c r="Q463" i="2"/>
  <c r="R463" i="2" s="1"/>
  <c r="P464" i="2"/>
  <c r="M464" i="2"/>
  <c r="Q464" i="2" s="1"/>
  <c r="G467" i="2" l="1"/>
  <c r="J467" i="2"/>
  <c r="I467" i="2"/>
  <c r="H467" i="2"/>
  <c r="F468" i="2"/>
  <c r="S463" i="2"/>
  <c r="K466" i="2"/>
  <c r="L466" i="2" s="1"/>
  <c r="N466" i="2"/>
  <c r="O466" i="2" s="1"/>
  <c r="S464" i="2"/>
  <c r="R464" i="2"/>
  <c r="P465" i="2"/>
  <c r="M465" i="2"/>
  <c r="G468" i="2" l="1"/>
  <c r="F469" i="2"/>
  <c r="J468" i="2"/>
  <c r="H468" i="2"/>
  <c r="I468" i="2"/>
  <c r="N467" i="2"/>
  <c r="O467" i="2" s="1"/>
  <c r="K467" i="2"/>
  <c r="L467" i="2" s="1"/>
  <c r="P466" i="2"/>
  <c r="M466" i="2"/>
  <c r="Q465" i="2"/>
  <c r="G469" i="2" l="1"/>
  <c r="I469" i="2"/>
  <c r="F470" i="2"/>
  <c r="H469" i="2"/>
  <c r="J469" i="2"/>
  <c r="K468" i="2"/>
  <c r="L468" i="2" s="1"/>
  <c r="N468" i="2"/>
  <c r="O468" i="2" s="1"/>
  <c r="P467" i="2"/>
  <c r="M467" i="2"/>
  <c r="S465" i="2"/>
  <c r="R465" i="2"/>
  <c r="Q466" i="2"/>
  <c r="G470" i="2" l="1"/>
  <c r="J470" i="2"/>
  <c r="H470" i="2"/>
  <c r="F471" i="2"/>
  <c r="I470" i="2"/>
  <c r="N469" i="2"/>
  <c r="O469" i="2" s="1"/>
  <c r="K469" i="2"/>
  <c r="L469" i="2" s="1"/>
  <c r="Q467" i="2"/>
  <c r="R467" i="2" s="1"/>
  <c r="M468" i="2"/>
  <c r="P468" i="2"/>
  <c r="S466" i="2"/>
  <c r="R466" i="2"/>
  <c r="S467" i="2" l="1"/>
  <c r="G471" i="2"/>
  <c r="I471" i="2"/>
  <c r="H471" i="2"/>
  <c r="J471" i="2"/>
  <c r="F472" i="2"/>
  <c r="N470" i="2"/>
  <c r="O470" i="2" s="1"/>
  <c r="K470" i="2"/>
  <c r="L470" i="2" s="1"/>
  <c r="P469" i="2"/>
  <c r="M469" i="2"/>
  <c r="Q468" i="2"/>
  <c r="Q469" i="2" l="1"/>
  <c r="R469" i="2" s="1"/>
  <c r="G472" i="2"/>
  <c r="F473" i="2"/>
  <c r="J472" i="2"/>
  <c r="I472" i="2"/>
  <c r="H472" i="2"/>
  <c r="K471" i="2"/>
  <c r="L471" i="2" s="1"/>
  <c r="N471" i="2"/>
  <c r="O471" i="2" s="1"/>
  <c r="P470" i="2"/>
  <c r="M470" i="2"/>
  <c r="S468" i="2"/>
  <c r="R468" i="2"/>
  <c r="Q470" i="2" l="1"/>
  <c r="S470" i="2" s="1"/>
  <c r="S469" i="2"/>
  <c r="G473" i="2"/>
  <c r="H473" i="2"/>
  <c r="F474" i="2"/>
  <c r="I473" i="2"/>
  <c r="J473" i="2"/>
  <c r="N472" i="2"/>
  <c r="O472" i="2" s="1"/>
  <c r="K472" i="2"/>
  <c r="L472" i="2" s="1"/>
  <c r="M471" i="2"/>
  <c r="P471" i="2"/>
  <c r="R470" i="2" l="1"/>
  <c r="G474" i="2"/>
  <c r="H474" i="2"/>
  <c r="I474" i="2"/>
  <c r="F475" i="2"/>
  <c r="J474" i="2"/>
  <c r="K473" i="2"/>
  <c r="L473" i="2" s="1"/>
  <c r="N473" i="2"/>
  <c r="O473" i="2" s="1"/>
  <c r="M472" i="2"/>
  <c r="P472" i="2"/>
  <c r="Q471" i="2"/>
  <c r="G475" i="2" l="1"/>
  <c r="J475" i="2"/>
  <c r="H475" i="2"/>
  <c r="I475" i="2"/>
  <c r="F476" i="2"/>
  <c r="K474" i="2"/>
  <c r="L474" i="2" s="1"/>
  <c r="N474" i="2"/>
  <c r="O474" i="2" s="1"/>
  <c r="M473" i="2"/>
  <c r="P473" i="2"/>
  <c r="Q472" i="2"/>
  <c r="R471" i="2"/>
  <c r="S471" i="2"/>
  <c r="G476" i="2" l="1"/>
  <c r="F477" i="2"/>
  <c r="J476" i="2"/>
  <c r="H476" i="2"/>
  <c r="I476" i="2"/>
  <c r="N475" i="2"/>
  <c r="O475" i="2" s="1"/>
  <c r="K475" i="2"/>
  <c r="L475" i="2" s="1"/>
  <c r="S472" i="2"/>
  <c r="R472" i="2"/>
  <c r="P474" i="2"/>
  <c r="M474" i="2"/>
  <c r="Q473" i="2"/>
  <c r="Q474" i="2" l="1"/>
  <c r="S474" i="2" s="1"/>
  <c r="G477" i="2"/>
  <c r="H477" i="2"/>
  <c r="F478" i="2"/>
  <c r="J477" i="2"/>
  <c r="I477" i="2"/>
  <c r="K476" i="2"/>
  <c r="L476" i="2" s="1"/>
  <c r="N476" i="2"/>
  <c r="O476" i="2" s="1"/>
  <c r="M475" i="2"/>
  <c r="S473" i="2"/>
  <c r="R473" i="2"/>
  <c r="P475" i="2"/>
  <c r="R474" i="2" l="1"/>
  <c r="Q475" i="2"/>
  <c r="G478" i="2"/>
  <c r="J478" i="2"/>
  <c r="F479" i="2"/>
  <c r="I478" i="2"/>
  <c r="H478" i="2"/>
  <c r="K477" i="2"/>
  <c r="L477" i="2" s="1"/>
  <c r="N477" i="2"/>
  <c r="O477" i="2" s="1"/>
  <c r="M476" i="2"/>
  <c r="R475" i="2"/>
  <c r="S475" i="2"/>
  <c r="P476" i="2"/>
  <c r="N478" i="2" l="1"/>
  <c r="K478" i="2"/>
  <c r="G479" i="2"/>
  <c r="J479" i="2"/>
  <c r="I479" i="2"/>
  <c r="H479" i="2"/>
  <c r="F480" i="2"/>
  <c r="P477" i="2"/>
  <c r="O478" i="2"/>
  <c r="M477" i="2"/>
  <c r="L478" i="2"/>
  <c r="Q476" i="2"/>
  <c r="G480" i="2" l="1"/>
  <c r="H480" i="2"/>
  <c r="F481" i="2"/>
  <c r="J480" i="2"/>
  <c r="I480" i="2"/>
  <c r="N479" i="2"/>
  <c r="O479" i="2" s="1"/>
  <c r="K479" i="2"/>
  <c r="L479" i="2" s="1"/>
  <c r="P478" i="2"/>
  <c r="Q477" i="2"/>
  <c r="S476" i="2"/>
  <c r="R476" i="2"/>
  <c r="M478" i="2"/>
  <c r="G481" i="2" l="1"/>
  <c r="H481" i="2"/>
  <c r="F482" i="2"/>
  <c r="I481" i="2"/>
  <c r="J481" i="2"/>
  <c r="K480" i="2"/>
  <c r="L480" i="2" s="1"/>
  <c r="N480" i="2"/>
  <c r="O480" i="2" s="1"/>
  <c r="S477" i="2"/>
  <c r="R477" i="2"/>
  <c r="Q478" i="2"/>
  <c r="P479" i="2"/>
  <c r="M479" i="2"/>
  <c r="G482" i="2" l="1"/>
  <c r="F483" i="2"/>
  <c r="J482" i="2"/>
  <c r="H482" i="2"/>
  <c r="I482" i="2"/>
  <c r="K481" i="2"/>
  <c r="L481" i="2" s="1"/>
  <c r="N481" i="2"/>
  <c r="O481" i="2" s="1"/>
  <c r="Q479" i="2"/>
  <c r="R479" i="2" s="1"/>
  <c r="P480" i="2"/>
  <c r="M480" i="2"/>
  <c r="S478" i="2"/>
  <c r="R478" i="2"/>
  <c r="G483" i="2" l="1"/>
  <c r="J483" i="2"/>
  <c r="H483" i="2"/>
  <c r="I483" i="2"/>
  <c r="F484" i="2"/>
  <c r="S479" i="2"/>
  <c r="N482" i="2"/>
  <c r="O482" i="2" s="1"/>
  <c r="K482" i="2"/>
  <c r="L482" i="2" s="1"/>
  <c r="P481" i="2"/>
  <c r="M481" i="2"/>
  <c r="Q480" i="2"/>
  <c r="Q481" i="2" l="1"/>
  <c r="R481" i="2" s="1"/>
  <c r="G484" i="2"/>
  <c r="J484" i="2"/>
  <c r="I484" i="2"/>
  <c r="H484" i="2"/>
  <c r="F485" i="2"/>
  <c r="K483" i="2"/>
  <c r="L483" i="2" s="1"/>
  <c r="N483" i="2"/>
  <c r="O483" i="2" s="1"/>
  <c r="S481" i="2"/>
  <c r="P482" i="2"/>
  <c r="S480" i="2"/>
  <c r="R480" i="2"/>
  <c r="M482" i="2"/>
  <c r="Q482" i="2" s="1"/>
  <c r="G485" i="2" l="1"/>
  <c r="F486" i="2"/>
  <c r="J485" i="2"/>
  <c r="I485" i="2"/>
  <c r="H485" i="2"/>
  <c r="N484" i="2"/>
  <c r="O484" i="2" s="1"/>
  <c r="K484" i="2"/>
  <c r="L484" i="2" s="1"/>
  <c r="S482" i="2"/>
  <c r="R482" i="2"/>
  <c r="M483" i="2"/>
  <c r="P483" i="2"/>
  <c r="G486" i="2" l="1"/>
  <c r="F487" i="2"/>
  <c r="H486" i="2"/>
  <c r="J486" i="2"/>
  <c r="I486" i="2"/>
  <c r="N485" i="2"/>
  <c r="O485" i="2" s="1"/>
  <c r="K485" i="2"/>
  <c r="L485" i="2" s="1"/>
  <c r="M484" i="2"/>
  <c r="P484" i="2"/>
  <c r="Q483" i="2"/>
  <c r="G487" i="2" l="1"/>
  <c r="J487" i="2"/>
  <c r="I487" i="2"/>
  <c r="H487" i="2"/>
  <c r="F488" i="2"/>
  <c r="N486" i="2"/>
  <c r="O486" i="2" s="1"/>
  <c r="K486" i="2"/>
  <c r="L486" i="2" s="1"/>
  <c r="R483" i="2"/>
  <c r="S483" i="2"/>
  <c r="P485" i="2"/>
  <c r="M485" i="2"/>
  <c r="Q484" i="2"/>
  <c r="G488" i="2" l="1"/>
  <c r="J488" i="2"/>
  <c r="I488" i="2"/>
  <c r="H488" i="2"/>
  <c r="F489" i="2"/>
  <c r="Q485" i="2"/>
  <c r="S485" i="2" s="1"/>
  <c r="K487" i="2"/>
  <c r="L487" i="2" s="1"/>
  <c r="N487" i="2"/>
  <c r="O487" i="2" s="1"/>
  <c r="M486" i="2"/>
  <c r="P486" i="2"/>
  <c r="S484" i="2"/>
  <c r="R484" i="2"/>
  <c r="R485" i="2" l="1"/>
  <c r="G489" i="2"/>
  <c r="H489" i="2"/>
  <c r="F490" i="2"/>
  <c r="J489" i="2"/>
  <c r="I489" i="2"/>
  <c r="K488" i="2"/>
  <c r="L488" i="2" s="1"/>
  <c r="N488" i="2"/>
  <c r="O488" i="2" s="1"/>
  <c r="M487" i="2"/>
  <c r="Q486" i="2"/>
  <c r="P487" i="2"/>
  <c r="K489" i="2" l="1"/>
  <c r="L489" i="2" s="1"/>
  <c r="N489" i="2"/>
  <c r="O489" i="2" s="1"/>
  <c r="G490" i="2"/>
  <c r="I490" i="2"/>
  <c r="F491" i="2"/>
  <c r="J490" i="2"/>
  <c r="H490" i="2"/>
  <c r="P488" i="2"/>
  <c r="Q487" i="2"/>
  <c r="M488" i="2"/>
  <c r="S486" i="2"/>
  <c r="R486" i="2"/>
  <c r="G491" i="2" l="1"/>
  <c r="I491" i="2"/>
  <c r="F492" i="2"/>
  <c r="H491" i="2"/>
  <c r="J491" i="2"/>
  <c r="K490" i="2"/>
  <c r="L490" i="2" s="1"/>
  <c r="N490" i="2"/>
  <c r="O490" i="2" s="1"/>
  <c r="Q488" i="2"/>
  <c r="S488" i="2" s="1"/>
  <c r="M489" i="2"/>
  <c r="P489" i="2"/>
  <c r="R487" i="2"/>
  <c r="S487" i="2"/>
  <c r="R488" i="2" l="1"/>
  <c r="G492" i="2"/>
  <c r="F493" i="2"/>
  <c r="I492" i="2"/>
  <c r="H492" i="2"/>
  <c r="J492" i="2"/>
  <c r="K491" i="2"/>
  <c r="L491" i="2" s="1"/>
  <c r="N491" i="2"/>
  <c r="O491" i="2" s="1"/>
  <c r="P490" i="2"/>
  <c r="M490" i="2"/>
  <c r="Q489" i="2"/>
  <c r="Q490" i="2" l="1"/>
  <c r="S490" i="2" s="1"/>
  <c r="G493" i="2"/>
  <c r="I493" i="2"/>
  <c r="J493" i="2"/>
  <c r="F494" i="2"/>
  <c r="H493" i="2"/>
  <c r="K492" i="2"/>
  <c r="L492" i="2" s="1"/>
  <c r="N492" i="2"/>
  <c r="O492" i="2" s="1"/>
  <c r="M491" i="2"/>
  <c r="P491" i="2"/>
  <c r="S489" i="2"/>
  <c r="R489" i="2"/>
  <c r="R490" i="2" l="1"/>
  <c r="G494" i="2"/>
  <c r="H494" i="2"/>
  <c r="J494" i="2"/>
  <c r="F495" i="2"/>
  <c r="I494" i="2"/>
  <c r="K493" i="2"/>
  <c r="L493" i="2" s="1"/>
  <c r="N493" i="2"/>
  <c r="O493" i="2" s="1"/>
  <c r="Q491" i="2"/>
  <c r="R491" i="2" s="1"/>
  <c r="M492" i="2"/>
  <c r="P492" i="2"/>
  <c r="S491" i="2" l="1"/>
  <c r="G495" i="2"/>
  <c r="J495" i="2"/>
  <c r="H495" i="2"/>
  <c r="I495" i="2"/>
  <c r="F496" i="2"/>
  <c r="N494" i="2"/>
  <c r="O494" i="2" s="1"/>
  <c r="K494" i="2"/>
  <c r="L494" i="2" s="1"/>
  <c r="Q492" i="2"/>
  <c r="S492" i="2" s="1"/>
  <c r="M493" i="2"/>
  <c r="P493" i="2"/>
  <c r="R492" i="2" l="1"/>
  <c r="G496" i="2"/>
  <c r="F497" i="2"/>
  <c r="J496" i="2"/>
  <c r="I496" i="2"/>
  <c r="H496" i="2"/>
  <c r="N495" i="2"/>
  <c r="O495" i="2" s="1"/>
  <c r="K495" i="2"/>
  <c r="L495" i="2" s="1"/>
  <c r="M494" i="2"/>
  <c r="P494" i="2"/>
  <c r="Q493" i="2"/>
  <c r="G497" i="2" l="1"/>
  <c r="F498" i="2"/>
  <c r="J497" i="2"/>
  <c r="H497" i="2"/>
  <c r="I497" i="2"/>
  <c r="K496" i="2"/>
  <c r="L496" i="2" s="1"/>
  <c r="N496" i="2"/>
  <c r="O496" i="2" s="1"/>
  <c r="P495" i="2"/>
  <c r="Q494" i="2"/>
  <c r="S493" i="2"/>
  <c r="R493" i="2"/>
  <c r="M495" i="2"/>
  <c r="G498" i="2" l="1"/>
  <c r="F499" i="2"/>
  <c r="J498" i="2"/>
  <c r="I498" i="2"/>
  <c r="H498" i="2"/>
  <c r="K497" i="2"/>
  <c r="L497" i="2" s="1"/>
  <c r="N497" i="2"/>
  <c r="O497" i="2" s="1"/>
  <c r="M496" i="2"/>
  <c r="Q495" i="2"/>
  <c r="S494" i="2"/>
  <c r="R494" i="2"/>
  <c r="P496" i="2"/>
  <c r="G499" i="2" l="1"/>
  <c r="J499" i="2"/>
  <c r="I499" i="2"/>
  <c r="H499" i="2"/>
  <c r="F500" i="2"/>
  <c r="N498" i="2"/>
  <c r="O498" i="2" s="1"/>
  <c r="K498" i="2"/>
  <c r="L498" i="2" s="1"/>
  <c r="R495" i="2"/>
  <c r="S495" i="2"/>
  <c r="M497" i="2"/>
  <c r="P497" i="2"/>
  <c r="Q496" i="2"/>
  <c r="G500" i="2" l="1"/>
  <c r="I500" i="2"/>
  <c r="F501" i="2"/>
  <c r="H500" i="2"/>
  <c r="J500" i="2"/>
  <c r="N499" i="2"/>
  <c r="O499" i="2" s="1"/>
  <c r="K499" i="2"/>
  <c r="L499" i="2" s="1"/>
  <c r="P498" i="2"/>
  <c r="Q497" i="2"/>
  <c r="M498" i="2"/>
  <c r="S496" i="2"/>
  <c r="R496" i="2"/>
  <c r="G501" i="2" l="1"/>
  <c r="J501" i="2"/>
  <c r="H501" i="2"/>
  <c r="F502" i="2"/>
  <c r="I501" i="2"/>
  <c r="N500" i="2"/>
  <c r="O500" i="2" s="1"/>
  <c r="K500" i="2"/>
  <c r="L500" i="2" s="1"/>
  <c r="Q498" i="2"/>
  <c r="S498" i="2" s="1"/>
  <c r="M499" i="2"/>
  <c r="P499" i="2"/>
  <c r="S497" i="2"/>
  <c r="R497" i="2"/>
  <c r="R498" i="2" l="1"/>
  <c r="G502" i="2"/>
  <c r="F503" i="2"/>
  <c r="J502" i="2"/>
  <c r="I502" i="2"/>
  <c r="H502" i="2"/>
  <c r="N501" i="2"/>
  <c r="O501" i="2" s="1"/>
  <c r="K501" i="2"/>
  <c r="L501" i="2" s="1"/>
  <c r="M500" i="2"/>
  <c r="Q499" i="2"/>
  <c r="P500" i="2"/>
  <c r="G503" i="2" l="1"/>
  <c r="I503" i="2"/>
  <c r="J503" i="2"/>
  <c r="H503" i="2"/>
  <c r="F504" i="2"/>
  <c r="N502" i="2"/>
  <c r="O502" i="2" s="1"/>
  <c r="K502" i="2"/>
  <c r="L502" i="2" s="1"/>
  <c r="Q500" i="2"/>
  <c r="S500" i="2" s="1"/>
  <c r="R499" i="2"/>
  <c r="S499" i="2"/>
  <c r="M501" i="2"/>
  <c r="P501" i="2"/>
  <c r="Q501" i="2" l="1"/>
  <c r="G504" i="2"/>
  <c r="F505" i="2"/>
  <c r="J504" i="2"/>
  <c r="I504" i="2"/>
  <c r="H504" i="2"/>
  <c r="R500" i="2"/>
  <c r="N503" i="2"/>
  <c r="O503" i="2" s="1"/>
  <c r="K503" i="2"/>
  <c r="L503" i="2" s="1"/>
  <c r="M502" i="2"/>
  <c r="P502" i="2"/>
  <c r="S501" i="2"/>
  <c r="R501" i="2"/>
  <c r="G505" i="2" l="1"/>
  <c r="J505" i="2"/>
  <c r="I505" i="2"/>
  <c r="H505" i="2"/>
  <c r="F506" i="2"/>
  <c r="K504" i="2"/>
  <c r="L504" i="2" s="1"/>
  <c r="N504" i="2"/>
  <c r="O504" i="2" s="1"/>
  <c r="Q502" i="2"/>
  <c r="P503" i="2"/>
  <c r="M503" i="2"/>
  <c r="G506" i="2" l="1"/>
  <c r="J506" i="2"/>
  <c r="I506" i="2"/>
  <c r="H506" i="2"/>
  <c r="F507" i="2"/>
  <c r="N505" i="2"/>
  <c r="O505" i="2" s="1"/>
  <c r="K505" i="2"/>
  <c r="L505" i="2" s="1"/>
  <c r="P504" i="2"/>
  <c r="M504" i="2"/>
  <c r="S502" i="2"/>
  <c r="R502" i="2"/>
  <c r="Q503" i="2"/>
  <c r="G507" i="2" l="1"/>
  <c r="I507" i="2"/>
  <c r="H507" i="2"/>
  <c r="F508" i="2"/>
  <c r="J507" i="2"/>
  <c r="Q504" i="2"/>
  <c r="S504" i="2" s="1"/>
  <c r="N506" i="2"/>
  <c r="O506" i="2" s="1"/>
  <c r="K506" i="2"/>
  <c r="L506" i="2" s="1"/>
  <c r="R503" i="2"/>
  <c r="S503" i="2"/>
  <c r="P505" i="2"/>
  <c r="M505" i="2"/>
  <c r="R504" i="2" l="1"/>
  <c r="G508" i="2"/>
  <c r="I508" i="2"/>
  <c r="F509" i="2"/>
  <c r="J508" i="2"/>
  <c r="H508" i="2"/>
  <c r="N507" i="2"/>
  <c r="O507" i="2" s="1"/>
  <c r="K507" i="2"/>
  <c r="L507" i="2" s="1"/>
  <c r="Q505" i="2"/>
  <c r="S505" i="2" s="1"/>
  <c r="P506" i="2"/>
  <c r="M506" i="2"/>
  <c r="Q506" i="2" s="1"/>
  <c r="R505" i="2" l="1"/>
  <c r="K508" i="2"/>
  <c r="N508" i="2"/>
  <c r="G509" i="2"/>
  <c r="F510" i="2"/>
  <c r="I509" i="2"/>
  <c r="J509" i="2"/>
  <c r="H509" i="2"/>
  <c r="S506" i="2"/>
  <c r="R506" i="2"/>
  <c r="M507" i="2"/>
  <c r="L508" i="2"/>
  <c r="P507" i="2"/>
  <c r="O508" i="2"/>
  <c r="G510" i="2" l="1"/>
  <c r="F511" i="2"/>
  <c r="J510" i="2"/>
  <c r="I510" i="2"/>
  <c r="H510" i="2"/>
  <c r="N509" i="2"/>
  <c r="O509" i="2" s="1"/>
  <c r="K509" i="2"/>
  <c r="L509" i="2" s="1"/>
  <c r="P508" i="2"/>
  <c r="Q507" i="2"/>
  <c r="M508" i="2"/>
  <c r="G511" i="2" l="1"/>
  <c r="F512" i="2"/>
  <c r="I511" i="2"/>
  <c r="J511" i="2"/>
  <c r="H511" i="2"/>
  <c r="Q508" i="2"/>
  <c r="S508" i="2" s="1"/>
  <c r="N510" i="2"/>
  <c r="O510" i="2" s="1"/>
  <c r="K510" i="2"/>
  <c r="L510" i="2" s="1"/>
  <c r="M509" i="2"/>
  <c r="P509" i="2"/>
  <c r="R507" i="2"/>
  <c r="S507" i="2"/>
  <c r="R508" i="2" l="1"/>
  <c r="G512" i="2"/>
  <c r="J512" i="2"/>
  <c r="I512" i="2"/>
  <c r="F513" i="2"/>
  <c r="H512" i="2"/>
  <c r="K511" i="2"/>
  <c r="L511" i="2" s="1"/>
  <c r="N511" i="2"/>
  <c r="O511" i="2" s="1"/>
  <c r="P510" i="2"/>
  <c r="Q509" i="2"/>
  <c r="M510" i="2"/>
  <c r="G513" i="2" l="1"/>
  <c r="H513" i="2"/>
  <c r="F514" i="2"/>
  <c r="J513" i="2"/>
  <c r="I513" i="2"/>
  <c r="K512" i="2"/>
  <c r="L512" i="2" s="1"/>
  <c r="N512" i="2"/>
  <c r="O512" i="2" s="1"/>
  <c r="Q510" i="2"/>
  <c r="S510" i="2" s="1"/>
  <c r="M511" i="2"/>
  <c r="S509" i="2"/>
  <c r="R509" i="2"/>
  <c r="P511" i="2"/>
  <c r="R510" i="2" l="1"/>
  <c r="G514" i="2"/>
  <c r="I514" i="2"/>
  <c r="H514" i="2"/>
  <c r="F515" i="2"/>
  <c r="J514" i="2"/>
  <c r="N513" i="2"/>
  <c r="O513" i="2" s="1"/>
  <c r="K513" i="2"/>
  <c r="L513" i="2" s="1"/>
  <c r="P512" i="2"/>
  <c r="M512" i="2"/>
  <c r="Q511" i="2"/>
  <c r="Q512" i="2" l="1"/>
  <c r="G515" i="2"/>
  <c r="J515" i="2"/>
  <c r="I515" i="2"/>
  <c r="F516" i="2"/>
  <c r="H515" i="2"/>
  <c r="K514" i="2"/>
  <c r="L514" i="2" s="1"/>
  <c r="N514" i="2"/>
  <c r="O514" i="2" s="1"/>
  <c r="M513" i="2"/>
  <c r="S512" i="2"/>
  <c r="R512" i="2"/>
  <c r="R511" i="2"/>
  <c r="S511" i="2"/>
  <c r="P513" i="2"/>
  <c r="G516" i="2" l="1"/>
  <c r="J516" i="2"/>
  <c r="H516" i="2"/>
  <c r="F517" i="2"/>
  <c r="I516" i="2"/>
  <c r="Q513" i="2"/>
  <c r="S513" i="2" s="1"/>
  <c r="N515" i="2"/>
  <c r="O515" i="2" s="1"/>
  <c r="K515" i="2"/>
  <c r="L515" i="2" s="1"/>
  <c r="M514" i="2"/>
  <c r="P514" i="2"/>
  <c r="G517" i="2" l="1"/>
  <c r="J517" i="2"/>
  <c r="I517" i="2"/>
  <c r="H517" i="2"/>
  <c r="F518" i="2"/>
  <c r="R513" i="2"/>
  <c r="N516" i="2"/>
  <c r="O516" i="2" s="1"/>
  <c r="K516" i="2"/>
  <c r="L516" i="2" s="1"/>
  <c r="P515" i="2"/>
  <c r="M515" i="2"/>
  <c r="Q514" i="2"/>
  <c r="Q515" i="2" l="1"/>
  <c r="R515" i="2" s="1"/>
  <c r="G518" i="2"/>
  <c r="I518" i="2"/>
  <c r="H518" i="2"/>
  <c r="F519" i="2"/>
  <c r="J518" i="2"/>
  <c r="N517" i="2"/>
  <c r="O517" i="2" s="1"/>
  <c r="K517" i="2"/>
  <c r="L517" i="2" s="1"/>
  <c r="M516" i="2"/>
  <c r="S514" i="2"/>
  <c r="R514" i="2"/>
  <c r="P516" i="2"/>
  <c r="S515" i="2" l="1"/>
  <c r="G519" i="2"/>
  <c r="F520" i="2"/>
  <c r="J519" i="2"/>
  <c r="H519" i="2"/>
  <c r="I519" i="2"/>
  <c r="N518" i="2"/>
  <c r="O518" i="2" s="1"/>
  <c r="K518" i="2"/>
  <c r="L518" i="2" s="1"/>
  <c r="Q516" i="2"/>
  <c r="S516" i="2" s="1"/>
  <c r="P517" i="2"/>
  <c r="M517" i="2"/>
  <c r="Q517" i="2" l="1"/>
  <c r="S517" i="2" s="1"/>
  <c r="R516" i="2"/>
  <c r="G520" i="2"/>
  <c r="J520" i="2"/>
  <c r="I520" i="2"/>
  <c r="F521" i="2"/>
  <c r="H520" i="2"/>
  <c r="K519" i="2"/>
  <c r="L519" i="2" s="1"/>
  <c r="N519" i="2"/>
  <c r="O519" i="2" s="1"/>
  <c r="M518" i="2"/>
  <c r="P518" i="2"/>
  <c r="R517" i="2" l="1"/>
  <c r="G521" i="2"/>
  <c r="J521" i="2"/>
  <c r="F522" i="2"/>
  <c r="H521" i="2"/>
  <c r="I521" i="2"/>
  <c r="K520" i="2"/>
  <c r="L520" i="2" s="1"/>
  <c r="N520" i="2"/>
  <c r="O520" i="2" s="1"/>
  <c r="P519" i="2"/>
  <c r="M519" i="2"/>
  <c r="Q518" i="2"/>
  <c r="G522" i="2" l="1"/>
  <c r="H522" i="2"/>
  <c r="J522" i="2"/>
  <c r="F523" i="2"/>
  <c r="I522" i="2"/>
  <c r="N521" i="2"/>
  <c r="O521" i="2" s="1"/>
  <c r="K521" i="2"/>
  <c r="L521" i="2" s="1"/>
  <c r="Q519" i="2"/>
  <c r="R519" i="2" s="1"/>
  <c r="S518" i="2"/>
  <c r="R518" i="2"/>
  <c r="P520" i="2"/>
  <c r="M520" i="2"/>
  <c r="S519" i="2" l="1"/>
  <c r="G523" i="2"/>
  <c r="I523" i="2"/>
  <c r="H523" i="2"/>
  <c r="J523" i="2"/>
  <c r="F524" i="2"/>
  <c r="K522" i="2"/>
  <c r="L522" i="2" s="1"/>
  <c r="N522" i="2"/>
  <c r="O522" i="2" s="1"/>
  <c r="P521" i="2"/>
  <c r="M521" i="2"/>
  <c r="Q520" i="2"/>
  <c r="Q521" i="2" l="1"/>
  <c r="S521" i="2" s="1"/>
  <c r="G524" i="2"/>
  <c r="J524" i="2"/>
  <c r="H524" i="2"/>
  <c r="F525" i="2"/>
  <c r="I524" i="2"/>
  <c r="N523" i="2"/>
  <c r="O523" i="2" s="1"/>
  <c r="K523" i="2"/>
  <c r="L523" i="2" s="1"/>
  <c r="S520" i="2"/>
  <c r="R520" i="2"/>
  <c r="M522" i="2"/>
  <c r="P522" i="2"/>
  <c r="R521" i="2" l="1"/>
  <c r="G525" i="2"/>
  <c r="F526" i="2"/>
  <c r="J525" i="2"/>
  <c r="I525" i="2"/>
  <c r="H525" i="2"/>
  <c r="K524" i="2"/>
  <c r="L524" i="2" s="1"/>
  <c r="N524" i="2"/>
  <c r="O524" i="2" s="1"/>
  <c r="M523" i="2"/>
  <c r="Q522" i="2"/>
  <c r="P523" i="2"/>
  <c r="G526" i="2" l="1"/>
  <c r="F527" i="2"/>
  <c r="J526" i="2"/>
  <c r="I526" i="2"/>
  <c r="H526" i="2"/>
  <c r="K525" i="2"/>
  <c r="L525" i="2" s="1"/>
  <c r="N525" i="2"/>
  <c r="O525" i="2" s="1"/>
  <c r="Q523" i="2"/>
  <c r="S523" i="2" s="1"/>
  <c r="S522" i="2"/>
  <c r="R522" i="2"/>
  <c r="P524" i="2"/>
  <c r="M524" i="2"/>
  <c r="Q524" i="2" s="1"/>
  <c r="R523" i="2" l="1"/>
  <c r="G527" i="2"/>
  <c r="H527" i="2"/>
  <c r="J527" i="2"/>
  <c r="I527" i="2"/>
  <c r="F528" i="2"/>
  <c r="K526" i="2"/>
  <c r="L526" i="2" s="1"/>
  <c r="N526" i="2"/>
  <c r="O526" i="2" s="1"/>
  <c r="M525" i="2"/>
  <c r="S524" i="2"/>
  <c r="R524" i="2"/>
  <c r="P525" i="2"/>
  <c r="N527" i="2" l="1"/>
  <c r="K527" i="2"/>
  <c r="G528" i="2"/>
  <c r="J528" i="2"/>
  <c r="I528" i="2"/>
  <c r="F529" i="2"/>
  <c r="H528" i="2"/>
  <c r="P526" i="2"/>
  <c r="O527" i="2"/>
  <c r="M526" i="2"/>
  <c r="L527" i="2"/>
  <c r="Q525" i="2"/>
  <c r="G529" i="2" l="1"/>
  <c r="F530" i="2"/>
  <c r="I529" i="2"/>
  <c r="H529" i="2"/>
  <c r="J529" i="2"/>
  <c r="K528" i="2"/>
  <c r="L528" i="2" s="1"/>
  <c r="N528" i="2"/>
  <c r="O528" i="2" s="1"/>
  <c r="Q526" i="2"/>
  <c r="S526" i="2" s="1"/>
  <c r="P527" i="2"/>
  <c r="M527" i="2"/>
  <c r="S525" i="2"/>
  <c r="R525" i="2"/>
  <c r="G530" i="2" l="1"/>
  <c r="F531" i="2"/>
  <c r="J530" i="2"/>
  <c r="I530" i="2"/>
  <c r="H530" i="2"/>
  <c r="R526" i="2"/>
  <c r="N529" i="2"/>
  <c r="O529" i="2" s="1"/>
  <c r="K529" i="2"/>
  <c r="L529" i="2" s="1"/>
  <c r="Q527" i="2"/>
  <c r="M528" i="2"/>
  <c r="P528" i="2"/>
  <c r="R527" i="2"/>
  <c r="S527" i="2"/>
  <c r="G531" i="2" l="1"/>
  <c r="J531" i="2"/>
  <c r="H531" i="2"/>
  <c r="F532" i="2"/>
  <c r="I531" i="2"/>
  <c r="N530" i="2"/>
  <c r="O530" i="2" s="1"/>
  <c r="K530" i="2"/>
  <c r="L530" i="2" s="1"/>
  <c r="P529" i="2"/>
  <c r="M529" i="2"/>
  <c r="Q528" i="2"/>
  <c r="G532" i="2" l="1"/>
  <c r="I532" i="2"/>
  <c r="F533" i="2"/>
  <c r="H532" i="2"/>
  <c r="J532" i="2"/>
  <c r="N531" i="2"/>
  <c r="O531" i="2" s="1"/>
  <c r="K531" i="2"/>
  <c r="L531" i="2" s="1"/>
  <c r="Q529" i="2"/>
  <c r="R529" i="2" s="1"/>
  <c r="P530" i="2"/>
  <c r="M530" i="2"/>
  <c r="R528" i="2"/>
  <c r="S528" i="2"/>
  <c r="S529" i="2" l="1"/>
  <c r="G533" i="2"/>
  <c r="H533" i="2"/>
  <c r="F534" i="2"/>
  <c r="I533" i="2"/>
  <c r="J533" i="2"/>
  <c r="K532" i="2"/>
  <c r="L532" i="2" s="1"/>
  <c r="N532" i="2"/>
  <c r="O532" i="2" s="1"/>
  <c r="Q530" i="2"/>
  <c r="R530" i="2" s="1"/>
  <c r="M531" i="2"/>
  <c r="P531" i="2"/>
  <c r="S530" i="2" l="1"/>
  <c r="K533" i="2"/>
  <c r="N533" i="2"/>
  <c r="G534" i="2"/>
  <c r="J534" i="2"/>
  <c r="I534" i="2"/>
  <c r="F535" i="2"/>
  <c r="H534" i="2"/>
  <c r="M532" i="2"/>
  <c r="L533" i="2"/>
  <c r="Q531" i="2"/>
  <c r="P532" i="2"/>
  <c r="O533" i="2"/>
  <c r="G535" i="2" l="1"/>
  <c r="I535" i="2"/>
  <c r="J535" i="2"/>
  <c r="H535" i="2"/>
  <c r="F536" i="2"/>
  <c r="K534" i="2"/>
  <c r="L534" i="2" s="1"/>
  <c r="N534" i="2"/>
  <c r="O534" i="2" s="1"/>
  <c r="P533" i="2"/>
  <c r="R531" i="2"/>
  <c r="S531" i="2"/>
  <c r="M533" i="2"/>
  <c r="Q532" i="2"/>
  <c r="G536" i="2" l="1"/>
  <c r="J536" i="2"/>
  <c r="I536" i="2"/>
  <c r="F537" i="2"/>
  <c r="H536" i="2"/>
  <c r="Q533" i="2"/>
  <c r="S533" i="2" s="1"/>
  <c r="K535" i="2"/>
  <c r="L535" i="2" s="1"/>
  <c r="N535" i="2"/>
  <c r="O535" i="2" s="1"/>
  <c r="M534" i="2"/>
  <c r="P534" i="2"/>
  <c r="R532" i="2"/>
  <c r="S532" i="2"/>
  <c r="R533" i="2" l="1"/>
  <c r="G537" i="2"/>
  <c r="H537" i="2"/>
  <c r="I537" i="2"/>
  <c r="J537" i="2"/>
  <c r="F538" i="2"/>
  <c r="N536" i="2"/>
  <c r="O536" i="2" s="1"/>
  <c r="K536" i="2"/>
  <c r="L536" i="2" s="1"/>
  <c r="P535" i="2"/>
  <c r="M535" i="2"/>
  <c r="Q534" i="2"/>
  <c r="Q535" i="2" l="1"/>
  <c r="G538" i="2"/>
  <c r="F539" i="2"/>
  <c r="J538" i="2"/>
  <c r="I538" i="2"/>
  <c r="H538" i="2"/>
  <c r="N537" i="2"/>
  <c r="O537" i="2" s="1"/>
  <c r="K537" i="2"/>
  <c r="L537" i="2" s="1"/>
  <c r="P536" i="2"/>
  <c r="R534" i="2"/>
  <c r="S534" i="2"/>
  <c r="R535" i="2"/>
  <c r="S535" i="2"/>
  <c r="M536" i="2"/>
  <c r="Q536" i="2" l="1"/>
  <c r="R536" i="2" s="1"/>
  <c r="G539" i="2"/>
  <c r="J539" i="2"/>
  <c r="F540" i="2"/>
  <c r="H539" i="2"/>
  <c r="I539" i="2"/>
  <c r="N538" i="2"/>
  <c r="O538" i="2" s="1"/>
  <c r="K538" i="2"/>
  <c r="L538" i="2" s="1"/>
  <c r="M537" i="2"/>
  <c r="P537" i="2"/>
  <c r="S536" i="2" l="1"/>
  <c r="G540" i="2"/>
  <c r="J540" i="2"/>
  <c r="I540" i="2"/>
  <c r="H540" i="2"/>
  <c r="F541" i="2"/>
  <c r="N539" i="2"/>
  <c r="O539" i="2" s="1"/>
  <c r="K539" i="2"/>
  <c r="L539" i="2" s="1"/>
  <c r="P538" i="2"/>
  <c r="M538" i="2"/>
  <c r="Q537" i="2"/>
  <c r="Q538" i="2" l="1"/>
  <c r="R538" i="2" s="1"/>
  <c r="G541" i="2"/>
  <c r="H541" i="2"/>
  <c r="F542" i="2"/>
  <c r="I541" i="2"/>
  <c r="J541" i="2"/>
  <c r="N540" i="2"/>
  <c r="O540" i="2" s="1"/>
  <c r="K540" i="2"/>
  <c r="L540" i="2" s="1"/>
  <c r="S537" i="2"/>
  <c r="R537" i="2"/>
  <c r="P539" i="2"/>
  <c r="M539" i="2"/>
  <c r="S538" i="2" l="1"/>
  <c r="N541" i="2"/>
  <c r="K541" i="2"/>
  <c r="L541" i="2" s="1"/>
  <c r="G542" i="2"/>
  <c r="J542" i="2"/>
  <c r="I542" i="2"/>
  <c r="H542" i="2"/>
  <c r="F543" i="2"/>
  <c r="Q539" i="2"/>
  <c r="R539" i="2" s="1"/>
  <c r="M540" i="2"/>
  <c r="P540" i="2"/>
  <c r="O541" i="2"/>
  <c r="S539" i="2" l="1"/>
  <c r="G543" i="2"/>
  <c r="H543" i="2"/>
  <c r="F544" i="2"/>
  <c r="I543" i="2"/>
  <c r="J543" i="2"/>
  <c r="N542" i="2"/>
  <c r="O542" i="2" s="1"/>
  <c r="K542" i="2"/>
  <c r="L542" i="2" s="1"/>
  <c r="M541" i="2"/>
  <c r="P541" i="2"/>
  <c r="Q540" i="2"/>
  <c r="G544" i="2" l="1"/>
  <c r="F545" i="2"/>
  <c r="J544" i="2"/>
  <c r="I544" i="2"/>
  <c r="H544" i="2"/>
  <c r="N543" i="2"/>
  <c r="O543" i="2" s="1"/>
  <c r="K543" i="2"/>
  <c r="L543" i="2" s="1"/>
  <c r="M542" i="2"/>
  <c r="Q541" i="2"/>
  <c r="P542" i="2"/>
  <c r="R540" i="2"/>
  <c r="S540" i="2"/>
  <c r="G545" i="2" l="1"/>
  <c r="H545" i="2"/>
  <c r="I545" i="2"/>
  <c r="F546" i="2"/>
  <c r="J545" i="2"/>
  <c r="N544" i="2"/>
  <c r="O544" i="2" s="1"/>
  <c r="K544" i="2"/>
  <c r="L544" i="2" s="1"/>
  <c r="S541" i="2"/>
  <c r="R541" i="2"/>
  <c r="M543" i="2"/>
  <c r="P543" i="2"/>
  <c r="Q542" i="2"/>
  <c r="G546" i="2" l="1"/>
  <c r="H546" i="2"/>
  <c r="F547" i="2"/>
  <c r="I546" i="2"/>
  <c r="J546" i="2"/>
  <c r="N545" i="2"/>
  <c r="O545" i="2" s="1"/>
  <c r="K545" i="2"/>
  <c r="L545" i="2" s="1"/>
  <c r="R542" i="2"/>
  <c r="S542" i="2"/>
  <c r="P544" i="2"/>
  <c r="M544" i="2"/>
  <c r="Q543" i="2"/>
  <c r="G547" i="2" l="1"/>
  <c r="H547" i="2"/>
  <c r="J547" i="2"/>
  <c r="I547" i="2"/>
  <c r="F548" i="2"/>
  <c r="N546" i="2"/>
  <c r="O546" i="2" s="1"/>
  <c r="K546" i="2"/>
  <c r="L546" i="2" s="1"/>
  <c r="Q544" i="2"/>
  <c r="S544" i="2" s="1"/>
  <c r="M545" i="2"/>
  <c r="P545" i="2"/>
  <c r="R543" i="2"/>
  <c r="S543" i="2"/>
  <c r="R544" i="2" l="1"/>
  <c r="G548" i="2"/>
  <c r="F549" i="2"/>
  <c r="J548" i="2"/>
  <c r="I548" i="2"/>
  <c r="H548" i="2"/>
  <c r="K547" i="2"/>
  <c r="L547" i="2" s="1"/>
  <c r="N547" i="2"/>
  <c r="O547" i="2" s="1"/>
  <c r="M546" i="2"/>
  <c r="P546" i="2"/>
  <c r="Q545" i="2"/>
  <c r="N548" i="2" l="1"/>
  <c r="O548" i="2" s="1"/>
  <c r="K548" i="2"/>
  <c r="L548" i="2" s="1"/>
  <c r="G549" i="2"/>
  <c r="F550" i="2"/>
  <c r="H549" i="2"/>
  <c r="I549" i="2"/>
  <c r="J549" i="2"/>
  <c r="M547" i="2"/>
  <c r="S545" i="2"/>
  <c r="R545" i="2"/>
  <c r="P547" i="2"/>
  <c r="Q546" i="2"/>
  <c r="K549" i="2" l="1"/>
  <c r="L549" i="2" s="1"/>
  <c r="N549" i="2"/>
  <c r="G550" i="2"/>
  <c r="F551" i="2"/>
  <c r="J550" i="2"/>
  <c r="I550" i="2"/>
  <c r="H550" i="2"/>
  <c r="R546" i="2"/>
  <c r="S546" i="2"/>
  <c r="M548" i="2"/>
  <c r="Q547" i="2"/>
  <c r="P548" i="2"/>
  <c r="O549" i="2"/>
  <c r="G551" i="2" l="1"/>
  <c r="I551" i="2"/>
  <c r="J551" i="2"/>
  <c r="F552" i="2"/>
  <c r="H551" i="2"/>
  <c r="K550" i="2"/>
  <c r="L550" i="2" s="1"/>
  <c r="N550" i="2"/>
  <c r="O550" i="2" s="1"/>
  <c r="R547" i="2"/>
  <c r="S547" i="2"/>
  <c r="P549" i="2"/>
  <c r="Q548" i="2"/>
  <c r="M549" i="2"/>
  <c r="G552" i="2" l="1"/>
  <c r="F553" i="2"/>
  <c r="H552" i="2"/>
  <c r="J552" i="2"/>
  <c r="I552" i="2"/>
  <c r="N551" i="2"/>
  <c r="O551" i="2" s="1"/>
  <c r="K551" i="2"/>
  <c r="L551" i="2" s="1"/>
  <c r="M550" i="2"/>
  <c r="Q549" i="2"/>
  <c r="R548" i="2"/>
  <c r="S548" i="2"/>
  <c r="P550" i="2"/>
  <c r="G553" i="2" l="1"/>
  <c r="F554" i="2"/>
  <c r="H553" i="2"/>
  <c r="J553" i="2"/>
  <c r="I553" i="2"/>
  <c r="N552" i="2"/>
  <c r="O552" i="2" s="1"/>
  <c r="K552" i="2"/>
  <c r="L552" i="2" s="1"/>
  <c r="S549" i="2"/>
  <c r="R549" i="2"/>
  <c r="M551" i="2"/>
  <c r="P551" i="2"/>
  <c r="Q550" i="2"/>
  <c r="G554" i="2" l="1"/>
  <c r="I554" i="2"/>
  <c r="H554" i="2"/>
  <c r="F555" i="2"/>
  <c r="J554" i="2"/>
  <c r="N553" i="2"/>
  <c r="O553" i="2" s="1"/>
  <c r="K553" i="2"/>
  <c r="L553" i="2" s="1"/>
  <c r="P552" i="2"/>
  <c r="M552" i="2"/>
  <c r="Q551" i="2"/>
  <c r="R550" i="2"/>
  <c r="S550" i="2"/>
  <c r="Q552" i="2" l="1"/>
  <c r="G555" i="2"/>
  <c r="F556" i="2"/>
  <c r="I555" i="2"/>
  <c r="J555" i="2"/>
  <c r="H555" i="2"/>
  <c r="K554" i="2"/>
  <c r="L554" i="2" s="1"/>
  <c r="N554" i="2"/>
  <c r="O554" i="2" s="1"/>
  <c r="R551" i="2"/>
  <c r="S551" i="2"/>
  <c r="P553" i="2"/>
  <c r="M553" i="2"/>
  <c r="R552" i="2"/>
  <c r="S552" i="2"/>
  <c r="Q553" i="2" l="1"/>
  <c r="R553" i="2" s="1"/>
  <c r="G556" i="2"/>
  <c r="F557" i="2"/>
  <c r="J556" i="2"/>
  <c r="I556" i="2"/>
  <c r="H556" i="2"/>
  <c r="N555" i="2"/>
  <c r="O555" i="2" s="1"/>
  <c r="K555" i="2"/>
  <c r="L555" i="2" s="1"/>
  <c r="M554" i="2"/>
  <c r="P554" i="2"/>
  <c r="S553" i="2" l="1"/>
  <c r="G557" i="2"/>
  <c r="J557" i="2"/>
  <c r="F558" i="2"/>
  <c r="I557" i="2"/>
  <c r="H557" i="2"/>
  <c r="K556" i="2"/>
  <c r="L556" i="2" s="1"/>
  <c r="N556" i="2"/>
  <c r="O556" i="2" s="1"/>
  <c r="M555" i="2"/>
  <c r="P555" i="2"/>
  <c r="Q554" i="2"/>
  <c r="G558" i="2" l="1"/>
  <c r="F559" i="2"/>
  <c r="I558" i="2"/>
  <c r="J558" i="2"/>
  <c r="H558" i="2"/>
  <c r="K557" i="2"/>
  <c r="L557" i="2" s="1"/>
  <c r="N557" i="2"/>
  <c r="O557" i="2" s="1"/>
  <c r="Q555" i="2"/>
  <c r="S555" i="2" s="1"/>
  <c r="R554" i="2"/>
  <c r="S554" i="2"/>
  <c r="P556" i="2"/>
  <c r="M556" i="2"/>
  <c r="R555" i="2" l="1"/>
  <c r="G559" i="2"/>
  <c r="I559" i="2"/>
  <c r="H559" i="2"/>
  <c r="J559" i="2"/>
  <c r="F560" i="2"/>
  <c r="K558" i="2"/>
  <c r="L558" i="2" s="1"/>
  <c r="N558" i="2"/>
  <c r="O558" i="2" s="1"/>
  <c r="P557" i="2"/>
  <c r="M557" i="2"/>
  <c r="Q556" i="2"/>
  <c r="N559" i="2" l="1"/>
  <c r="K559" i="2"/>
  <c r="G560" i="2"/>
  <c r="J560" i="2"/>
  <c r="I560" i="2"/>
  <c r="H560" i="2"/>
  <c r="F561" i="2"/>
  <c r="Q557" i="2"/>
  <c r="S557" i="2" s="1"/>
  <c r="R556" i="2"/>
  <c r="S556" i="2"/>
  <c r="M558" i="2"/>
  <c r="L559" i="2"/>
  <c r="P558" i="2"/>
  <c r="O559" i="2"/>
  <c r="G561" i="2" l="1"/>
  <c r="J561" i="2"/>
  <c r="F562" i="2"/>
  <c r="H561" i="2"/>
  <c r="I561" i="2"/>
  <c r="R557" i="2"/>
  <c r="K560" i="2"/>
  <c r="L560" i="2" s="1"/>
  <c r="N560" i="2"/>
  <c r="O560" i="2" s="1"/>
  <c r="P559" i="2"/>
  <c r="M559" i="2"/>
  <c r="Q558" i="2"/>
  <c r="G562" i="2" l="1"/>
  <c r="F563" i="2"/>
  <c r="J562" i="2"/>
  <c r="I562" i="2"/>
  <c r="H562" i="2"/>
  <c r="K561" i="2"/>
  <c r="L561" i="2" s="1"/>
  <c r="N561" i="2"/>
  <c r="O561" i="2" s="1"/>
  <c r="P560" i="2"/>
  <c r="R558" i="2"/>
  <c r="S558" i="2"/>
  <c r="M560" i="2"/>
  <c r="Q559" i="2"/>
  <c r="G563" i="2" l="1"/>
  <c r="J563" i="2"/>
  <c r="I563" i="2"/>
  <c r="H563" i="2"/>
  <c r="F564" i="2"/>
  <c r="N562" i="2"/>
  <c r="O562" i="2" s="1"/>
  <c r="K562" i="2"/>
  <c r="L562" i="2" s="1"/>
  <c r="P561" i="2"/>
  <c r="M561" i="2"/>
  <c r="Q560" i="2"/>
  <c r="R559" i="2"/>
  <c r="S559" i="2"/>
  <c r="G564" i="2" l="1"/>
  <c r="F565" i="2"/>
  <c r="J564" i="2"/>
  <c r="H564" i="2"/>
  <c r="I564" i="2"/>
  <c r="N563" i="2"/>
  <c r="O563" i="2" s="1"/>
  <c r="K563" i="2"/>
  <c r="L563" i="2" s="1"/>
  <c r="Q561" i="2"/>
  <c r="S561" i="2" s="1"/>
  <c r="P562" i="2"/>
  <c r="M562" i="2"/>
  <c r="Q562" i="2" s="1"/>
  <c r="R560" i="2"/>
  <c r="S560" i="2"/>
  <c r="R561" i="2" l="1"/>
  <c r="G565" i="2"/>
  <c r="H565" i="2"/>
  <c r="I565" i="2"/>
  <c r="F566" i="2"/>
  <c r="J565" i="2"/>
  <c r="N564" i="2"/>
  <c r="O564" i="2" s="1"/>
  <c r="K564" i="2"/>
  <c r="L564" i="2" s="1"/>
  <c r="R562" i="2"/>
  <c r="S562" i="2"/>
  <c r="P563" i="2"/>
  <c r="M563" i="2"/>
  <c r="N565" i="2" l="1"/>
  <c r="O565" i="2" s="1"/>
  <c r="K565" i="2"/>
  <c r="L565" i="2" s="1"/>
  <c r="G566" i="2"/>
  <c r="H566" i="2"/>
  <c r="J566" i="2"/>
  <c r="F567" i="2"/>
  <c r="I566" i="2"/>
  <c r="Q563" i="2"/>
  <c r="R563" i="2" s="1"/>
  <c r="M564" i="2"/>
  <c r="P564" i="2"/>
  <c r="S563" i="2" l="1"/>
  <c r="G567" i="2"/>
  <c r="H567" i="2"/>
  <c r="F568" i="2"/>
  <c r="J567" i="2"/>
  <c r="I567" i="2"/>
  <c r="K566" i="2"/>
  <c r="L566" i="2" s="1"/>
  <c r="N566" i="2"/>
  <c r="O566" i="2" s="1"/>
  <c r="Q564" i="2"/>
  <c r="P565" i="2"/>
  <c r="M565" i="2"/>
  <c r="Q565" i="2" l="1"/>
  <c r="R565" i="2" s="1"/>
  <c r="G568" i="2"/>
  <c r="J568" i="2"/>
  <c r="I568" i="2"/>
  <c r="H568" i="2"/>
  <c r="F569" i="2"/>
  <c r="K567" i="2"/>
  <c r="L567" i="2" s="1"/>
  <c r="N567" i="2"/>
  <c r="O567" i="2" s="1"/>
  <c r="M566" i="2"/>
  <c r="P566" i="2"/>
  <c r="R564" i="2"/>
  <c r="S564" i="2"/>
  <c r="S565" i="2" l="1"/>
  <c r="G569" i="2"/>
  <c r="J569" i="2"/>
  <c r="F570" i="2"/>
  <c r="I569" i="2"/>
  <c r="H569" i="2"/>
  <c r="K568" i="2"/>
  <c r="L568" i="2" s="1"/>
  <c r="N568" i="2"/>
  <c r="O568" i="2" s="1"/>
  <c r="M567" i="2"/>
  <c r="Q566" i="2"/>
  <c r="P567" i="2"/>
  <c r="Q567" i="2" l="1"/>
  <c r="G570" i="2"/>
  <c r="J570" i="2"/>
  <c r="I570" i="2"/>
  <c r="H570" i="2"/>
  <c r="F571" i="2"/>
  <c r="N569" i="2"/>
  <c r="O569" i="2" s="1"/>
  <c r="K569" i="2"/>
  <c r="L569" i="2" s="1"/>
  <c r="M568" i="2"/>
  <c r="R567" i="2"/>
  <c r="S567" i="2"/>
  <c r="P568" i="2"/>
  <c r="R566" i="2"/>
  <c r="S566" i="2"/>
  <c r="G571" i="2" l="1"/>
  <c r="J571" i="2"/>
  <c r="I571" i="2"/>
  <c r="H571" i="2"/>
  <c r="F572" i="2"/>
  <c r="N570" i="2"/>
  <c r="O570" i="2" s="1"/>
  <c r="K570" i="2"/>
  <c r="L570" i="2" s="1"/>
  <c r="Q568" i="2"/>
  <c r="R568" i="2" s="1"/>
  <c r="P569" i="2"/>
  <c r="M569" i="2"/>
  <c r="Q569" i="2" l="1"/>
  <c r="S569" i="2" s="1"/>
  <c r="G572" i="2"/>
  <c r="H572" i="2"/>
  <c r="J572" i="2"/>
  <c r="F573" i="2"/>
  <c r="I572" i="2"/>
  <c r="S568" i="2"/>
  <c r="N571" i="2"/>
  <c r="O571" i="2" s="1"/>
  <c r="K571" i="2"/>
  <c r="L571" i="2" s="1"/>
  <c r="M570" i="2"/>
  <c r="P570" i="2"/>
  <c r="R569" i="2" l="1"/>
  <c r="G573" i="2"/>
  <c r="I573" i="2"/>
  <c r="J573" i="2"/>
  <c r="F574" i="2"/>
  <c r="H573" i="2"/>
  <c r="N572" i="2"/>
  <c r="O572" i="2" s="1"/>
  <c r="K572" i="2"/>
  <c r="L572" i="2" s="1"/>
  <c r="P571" i="2"/>
  <c r="M571" i="2"/>
  <c r="Q570" i="2"/>
  <c r="G574" i="2" l="1"/>
  <c r="F575" i="2"/>
  <c r="J574" i="2"/>
  <c r="I574" i="2"/>
  <c r="H574" i="2"/>
  <c r="N573" i="2"/>
  <c r="O573" i="2" s="1"/>
  <c r="K573" i="2"/>
  <c r="L573" i="2" s="1"/>
  <c r="Q571" i="2"/>
  <c r="R571" i="2" s="1"/>
  <c r="M572" i="2"/>
  <c r="P572" i="2"/>
  <c r="R570" i="2"/>
  <c r="S570" i="2"/>
  <c r="G575" i="2" l="1"/>
  <c r="J575" i="2"/>
  <c r="F576" i="2"/>
  <c r="H575" i="2"/>
  <c r="I575" i="2"/>
  <c r="S571" i="2"/>
  <c r="K574" i="2"/>
  <c r="L574" i="2" s="1"/>
  <c r="N574" i="2"/>
  <c r="O574" i="2" s="1"/>
  <c r="Q572" i="2"/>
  <c r="R572" i="2" s="1"/>
  <c r="P573" i="2"/>
  <c r="M573" i="2"/>
  <c r="Q573" i="2" s="1"/>
  <c r="S572" i="2" l="1"/>
  <c r="G576" i="2"/>
  <c r="F577" i="2"/>
  <c r="J576" i="2"/>
  <c r="I576" i="2"/>
  <c r="H576" i="2"/>
  <c r="N575" i="2"/>
  <c r="O575" i="2" s="1"/>
  <c r="K575" i="2"/>
  <c r="L575" i="2" s="1"/>
  <c r="P574" i="2"/>
  <c r="M574" i="2"/>
  <c r="S573" i="2"/>
  <c r="R573" i="2"/>
  <c r="Q574" i="2" l="1"/>
  <c r="S574" i="2" s="1"/>
  <c r="G577" i="2"/>
  <c r="F578" i="2"/>
  <c r="H577" i="2"/>
  <c r="J577" i="2"/>
  <c r="I577" i="2"/>
  <c r="N576" i="2"/>
  <c r="O576" i="2" s="1"/>
  <c r="K576" i="2"/>
  <c r="L576" i="2" s="1"/>
  <c r="M575" i="2"/>
  <c r="P575" i="2"/>
  <c r="R574" i="2" l="1"/>
  <c r="G578" i="2"/>
  <c r="H578" i="2"/>
  <c r="F579" i="2"/>
  <c r="J578" i="2"/>
  <c r="I578" i="2"/>
  <c r="K577" i="2"/>
  <c r="L577" i="2" s="1"/>
  <c r="N577" i="2"/>
  <c r="O577" i="2" s="1"/>
  <c r="Q575" i="2"/>
  <c r="R575" i="2" s="1"/>
  <c r="P576" i="2"/>
  <c r="M576" i="2"/>
  <c r="G579" i="2" l="1"/>
  <c r="J579" i="2"/>
  <c r="I579" i="2"/>
  <c r="H579" i="2"/>
  <c r="F580" i="2"/>
  <c r="S575" i="2"/>
  <c r="N578" i="2"/>
  <c r="O578" i="2" s="1"/>
  <c r="K578" i="2"/>
  <c r="L578" i="2" s="1"/>
  <c r="Q576" i="2"/>
  <c r="R576" i="2" s="1"/>
  <c r="M577" i="2"/>
  <c r="P577" i="2"/>
  <c r="S576" i="2" l="1"/>
  <c r="G580" i="2"/>
  <c r="H580" i="2"/>
  <c r="F581" i="2"/>
  <c r="J580" i="2"/>
  <c r="I580" i="2"/>
  <c r="N579" i="2"/>
  <c r="O579" i="2" s="1"/>
  <c r="K579" i="2"/>
  <c r="L579" i="2" s="1"/>
  <c r="M578" i="2"/>
  <c r="P578" i="2"/>
  <c r="Q577" i="2"/>
  <c r="G581" i="2" l="1"/>
  <c r="J581" i="2"/>
  <c r="I581" i="2"/>
  <c r="F582" i="2"/>
  <c r="H581" i="2"/>
  <c r="N580" i="2"/>
  <c r="O580" i="2" s="1"/>
  <c r="K580" i="2"/>
  <c r="L580" i="2" s="1"/>
  <c r="P579" i="2"/>
  <c r="Q578" i="2"/>
  <c r="M579" i="2"/>
  <c r="S577" i="2"/>
  <c r="R577" i="2"/>
  <c r="G582" i="2" l="1"/>
  <c r="J582" i="2"/>
  <c r="I582" i="2"/>
  <c r="H582" i="2"/>
  <c r="F583" i="2"/>
  <c r="Q579" i="2"/>
  <c r="R579" i="2" s="1"/>
  <c r="N581" i="2"/>
  <c r="O581" i="2" s="1"/>
  <c r="K581" i="2"/>
  <c r="L581" i="2" s="1"/>
  <c r="P580" i="2"/>
  <c r="R578" i="2"/>
  <c r="S578" i="2"/>
  <c r="M580" i="2"/>
  <c r="S579" i="2" l="1"/>
  <c r="G583" i="2"/>
  <c r="J583" i="2"/>
  <c r="H583" i="2"/>
  <c r="I583" i="2"/>
  <c r="F584" i="2"/>
  <c r="N582" i="2"/>
  <c r="O582" i="2" s="1"/>
  <c r="K582" i="2"/>
  <c r="L582" i="2" s="1"/>
  <c r="Q580" i="2"/>
  <c r="S580" i="2" s="1"/>
  <c r="R580" i="2"/>
  <c r="P581" i="2"/>
  <c r="M581" i="2"/>
  <c r="Q581" i="2" l="1"/>
  <c r="G584" i="2"/>
  <c r="H584" i="2"/>
  <c r="J584" i="2"/>
  <c r="F585" i="2"/>
  <c r="I584" i="2"/>
  <c r="K583" i="2"/>
  <c r="L583" i="2" s="1"/>
  <c r="N583" i="2"/>
  <c r="O583" i="2" s="1"/>
  <c r="S581" i="2"/>
  <c r="R581" i="2"/>
  <c r="P582" i="2"/>
  <c r="M582" i="2"/>
  <c r="G585" i="2" l="1"/>
  <c r="H585" i="2"/>
  <c r="I585" i="2"/>
  <c r="J585" i="2"/>
  <c r="F586" i="2"/>
  <c r="K584" i="2"/>
  <c r="L584" i="2" s="1"/>
  <c r="N584" i="2"/>
  <c r="O584" i="2" s="1"/>
  <c r="Q582" i="2"/>
  <c r="R582" i="2" s="1"/>
  <c r="M583" i="2"/>
  <c r="P583" i="2"/>
  <c r="G586" i="2" l="1"/>
  <c r="F587" i="2"/>
  <c r="J586" i="2"/>
  <c r="I586" i="2"/>
  <c r="H586" i="2"/>
  <c r="S582" i="2"/>
  <c r="N585" i="2"/>
  <c r="O585" i="2" s="1"/>
  <c r="K585" i="2"/>
  <c r="L585" i="2" s="1"/>
  <c r="P584" i="2"/>
  <c r="M584" i="2"/>
  <c r="Q583" i="2"/>
  <c r="G587" i="2" l="1"/>
  <c r="J587" i="2"/>
  <c r="H587" i="2"/>
  <c r="I587" i="2"/>
  <c r="F588" i="2"/>
  <c r="N586" i="2"/>
  <c r="O586" i="2" s="1"/>
  <c r="K586" i="2"/>
  <c r="L586" i="2" s="1"/>
  <c r="Q584" i="2"/>
  <c r="R584" i="2" s="1"/>
  <c r="M585" i="2"/>
  <c r="R583" i="2"/>
  <c r="S583" i="2"/>
  <c r="P585" i="2"/>
  <c r="G588" i="2" l="1"/>
  <c r="H588" i="2"/>
  <c r="F589" i="2"/>
  <c r="J588" i="2"/>
  <c r="I588" i="2"/>
  <c r="S584" i="2"/>
  <c r="N587" i="2"/>
  <c r="O587" i="2" s="1"/>
  <c r="K587" i="2"/>
  <c r="L587" i="2" s="1"/>
  <c r="M586" i="2"/>
  <c r="P586" i="2"/>
  <c r="Q585" i="2"/>
  <c r="G589" i="2" l="1"/>
  <c r="I589" i="2"/>
  <c r="F590" i="2"/>
  <c r="J589" i="2"/>
  <c r="H589" i="2"/>
  <c r="N588" i="2"/>
  <c r="O588" i="2" s="1"/>
  <c r="K588" i="2"/>
  <c r="L588" i="2" s="1"/>
  <c r="Q586" i="2"/>
  <c r="R586" i="2" s="1"/>
  <c r="M587" i="2"/>
  <c r="P587" i="2"/>
  <c r="S585" i="2"/>
  <c r="R585" i="2"/>
  <c r="S586" i="2" l="1"/>
  <c r="G590" i="2"/>
  <c r="F591" i="2"/>
  <c r="J590" i="2"/>
  <c r="I590" i="2"/>
  <c r="H590" i="2"/>
  <c r="N589" i="2"/>
  <c r="O589" i="2" s="1"/>
  <c r="K589" i="2"/>
  <c r="L589" i="2" s="1"/>
  <c r="P588" i="2"/>
  <c r="M588" i="2"/>
  <c r="Q588" i="2" s="1"/>
  <c r="Q587" i="2"/>
  <c r="G591" i="2" l="1"/>
  <c r="I591" i="2"/>
  <c r="J591" i="2"/>
  <c r="H591" i="2"/>
  <c r="F592" i="2"/>
  <c r="N590" i="2"/>
  <c r="O590" i="2" s="1"/>
  <c r="K590" i="2"/>
  <c r="L590" i="2" s="1"/>
  <c r="M589" i="2"/>
  <c r="P589" i="2"/>
  <c r="R587" i="2"/>
  <c r="S587" i="2"/>
  <c r="R588" i="2"/>
  <c r="S588" i="2"/>
  <c r="G592" i="2" l="1"/>
  <c r="F593" i="2"/>
  <c r="I592" i="2"/>
  <c r="H592" i="2"/>
  <c r="J592" i="2"/>
  <c r="N591" i="2"/>
  <c r="O591" i="2" s="1"/>
  <c r="K591" i="2"/>
  <c r="L591" i="2" s="1"/>
  <c r="P590" i="2"/>
  <c r="M590" i="2"/>
  <c r="Q589" i="2"/>
  <c r="G593" i="2" l="1"/>
  <c r="H593" i="2"/>
  <c r="I593" i="2"/>
  <c r="F594" i="2"/>
  <c r="J593" i="2"/>
  <c r="Q590" i="2"/>
  <c r="R590" i="2" s="1"/>
  <c r="N592" i="2"/>
  <c r="O592" i="2" s="1"/>
  <c r="K592" i="2"/>
  <c r="L592" i="2" s="1"/>
  <c r="M591" i="2"/>
  <c r="S589" i="2"/>
  <c r="R589" i="2"/>
  <c r="P591" i="2"/>
  <c r="G594" i="2" l="1"/>
  <c r="H594" i="2"/>
  <c r="F595" i="2"/>
  <c r="J594" i="2"/>
  <c r="I594" i="2"/>
  <c r="S590" i="2"/>
  <c r="N593" i="2"/>
  <c r="O593" i="2" s="1"/>
  <c r="K593" i="2"/>
  <c r="L593" i="2" s="1"/>
  <c r="P592" i="2"/>
  <c r="M592" i="2"/>
  <c r="Q591" i="2"/>
  <c r="Q592" i="2" l="1"/>
  <c r="R592" i="2" s="1"/>
  <c r="G595" i="2"/>
  <c r="I595" i="2"/>
  <c r="J595" i="2"/>
  <c r="F596" i="2"/>
  <c r="H595" i="2"/>
  <c r="N594" i="2"/>
  <c r="O594" i="2" s="1"/>
  <c r="K594" i="2"/>
  <c r="L594" i="2" s="1"/>
  <c r="P593" i="2"/>
  <c r="M593" i="2"/>
  <c r="S592" i="2"/>
  <c r="R591" i="2"/>
  <c r="S591" i="2"/>
  <c r="G596" i="2" l="1"/>
  <c r="J596" i="2"/>
  <c r="I596" i="2"/>
  <c r="H596" i="2"/>
  <c r="F597" i="2"/>
  <c r="Q593" i="2"/>
  <c r="S593" i="2" s="1"/>
  <c r="N595" i="2"/>
  <c r="O595" i="2" s="1"/>
  <c r="K595" i="2"/>
  <c r="L595" i="2" s="1"/>
  <c r="M594" i="2"/>
  <c r="P594" i="2"/>
  <c r="Q594" i="2" l="1"/>
  <c r="R594" i="2" s="1"/>
  <c r="G597" i="2"/>
  <c r="H597" i="2"/>
  <c r="J597" i="2"/>
  <c r="I597" i="2"/>
  <c r="F598" i="2"/>
  <c r="R593" i="2"/>
  <c r="N596" i="2"/>
  <c r="O596" i="2" s="1"/>
  <c r="K596" i="2"/>
  <c r="L596" i="2" s="1"/>
  <c r="P595" i="2"/>
  <c r="M595" i="2"/>
  <c r="S594" i="2" l="1"/>
  <c r="G598" i="2"/>
  <c r="H598" i="2"/>
  <c r="F599" i="2"/>
  <c r="J598" i="2"/>
  <c r="I598" i="2"/>
  <c r="N597" i="2"/>
  <c r="O597" i="2" s="1"/>
  <c r="K597" i="2"/>
  <c r="L597" i="2" s="1"/>
  <c r="P596" i="2"/>
  <c r="M596" i="2"/>
  <c r="Q595" i="2"/>
  <c r="G599" i="2" l="1"/>
  <c r="J599" i="2"/>
  <c r="F600" i="2"/>
  <c r="H599" i="2"/>
  <c r="I599" i="2"/>
  <c r="N598" i="2"/>
  <c r="O598" i="2" s="1"/>
  <c r="K598" i="2"/>
  <c r="L598" i="2" s="1"/>
  <c r="Q596" i="2"/>
  <c r="R596" i="2" s="1"/>
  <c r="R595" i="2"/>
  <c r="S595" i="2"/>
  <c r="M597" i="2"/>
  <c r="P597" i="2"/>
  <c r="S596" i="2" l="1"/>
  <c r="G600" i="2"/>
  <c r="F601" i="2"/>
  <c r="J600" i="2"/>
  <c r="I600" i="2"/>
  <c r="H600" i="2"/>
  <c r="K599" i="2"/>
  <c r="L599" i="2" s="1"/>
  <c r="N599" i="2"/>
  <c r="O599" i="2" s="1"/>
  <c r="Q597" i="2"/>
  <c r="P598" i="2"/>
  <c r="M598" i="2"/>
  <c r="Q598" i="2" s="1"/>
  <c r="N600" i="2" l="1"/>
  <c r="K600" i="2"/>
  <c r="L600" i="2" s="1"/>
  <c r="G601" i="2"/>
  <c r="F602" i="2"/>
  <c r="I601" i="2"/>
  <c r="H601" i="2"/>
  <c r="J601" i="2"/>
  <c r="M599" i="2"/>
  <c r="P599" i="2"/>
  <c r="O600" i="2"/>
  <c r="S597" i="2"/>
  <c r="R597" i="2"/>
  <c r="S598" i="2"/>
  <c r="R598" i="2"/>
  <c r="N601" i="2" l="1"/>
  <c r="K601" i="2"/>
  <c r="G602" i="2"/>
  <c r="I602" i="2"/>
  <c r="H602" i="2"/>
  <c r="F603" i="2"/>
  <c r="J602" i="2"/>
  <c r="P600" i="2"/>
  <c r="O601" i="2"/>
  <c r="M600" i="2"/>
  <c r="L601" i="2"/>
  <c r="Q599" i="2"/>
  <c r="G603" i="2" l="1"/>
  <c r="I603" i="2"/>
  <c r="H603" i="2"/>
  <c r="F604" i="2"/>
  <c r="J603" i="2"/>
  <c r="N602" i="2"/>
  <c r="O602" i="2" s="1"/>
  <c r="K602" i="2"/>
  <c r="L602" i="2" s="1"/>
  <c r="M601" i="2"/>
  <c r="R599" i="2"/>
  <c r="S599" i="2"/>
  <c r="Q600" i="2"/>
  <c r="P601" i="2"/>
  <c r="G604" i="2" l="1"/>
  <c r="F605" i="2"/>
  <c r="J604" i="2"/>
  <c r="I604" i="2"/>
  <c r="H604" i="2"/>
  <c r="K603" i="2"/>
  <c r="L603" i="2" s="1"/>
  <c r="N603" i="2"/>
  <c r="O603" i="2" s="1"/>
  <c r="Q601" i="2"/>
  <c r="S601" i="2" s="1"/>
  <c r="M602" i="2"/>
  <c r="P602" i="2"/>
  <c r="R600" i="2"/>
  <c r="S600" i="2"/>
  <c r="Q602" i="2" l="1"/>
  <c r="S602" i="2" s="1"/>
  <c r="R601" i="2"/>
  <c r="G605" i="2"/>
  <c r="J605" i="2"/>
  <c r="I605" i="2"/>
  <c r="H605" i="2"/>
  <c r="F606" i="2"/>
  <c r="K604" i="2"/>
  <c r="L604" i="2" s="1"/>
  <c r="N604" i="2"/>
  <c r="M603" i="2"/>
  <c r="P603" i="2"/>
  <c r="O604" i="2"/>
  <c r="R602" i="2" l="1"/>
  <c r="G606" i="2"/>
  <c r="I606" i="2"/>
  <c r="J606" i="2"/>
  <c r="F607" i="2"/>
  <c r="H606" i="2"/>
  <c r="K605" i="2"/>
  <c r="L605" i="2" s="1"/>
  <c r="N605" i="2"/>
  <c r="O605" i="2" s="1"/>
  <c r="Q603" i="2"/>
  <c r="R603" i="2" s="1"/>
  <c r="M604" i="2"/>
  <c r="P604" i="2"/>
  <c r="G607" i="2" l="1"/>
  <c r="H607" i="2"/>
  <c r="F608" i="2"/>
  <c r="J607" i="2"/>
  <c r="I607" i="2"/>
  <c r="S603" i="2"/>
  <c r="N606" i="2"/>
  <c r="O606" i="2" s="1"/>
  <c r="K606" i="2"/>
  <c r="L606" i="2" s="1"/>
  <c r="Q604" i="2"/>
  <c r="S604" i="2" s="1"/>
  <c r="P605" i="2"/>
  <c r="M605" i="2"/>
  <c r="R604" i="2" l="1"/>
  <c r="G608" i="2"/>
  <c r="I608" i="2"/>
  <c r="H608" i="2"/>
  <c r="F609" i="2"/>
  <c r="J608" i="2"/>
  <c r="K607" i="2"/>
  <c r="L607" i="2" s="1"/>
  <c r="N607" i="2"/>
  <c r="O607" i="2" s="1"/>
  <c r="Q605" i="2"/>
  <c r="S605" i="2" s="1"/>
  <c r="P606" i="2"/>
  <c r="M606" i="2"/>
  <c r="Q606" i="2" l="1"/>
  <c r="R605" i="2"/>
  <c r="G609" i="2"/>
  <c r="I609" i="2"/>
  <c r="H609" i="2"/>
  <c r="F610" i="2"/>
  <c r="J609" i="2"/>
  <c r="N608" i="2"/>
  <c r="O608" i="2" s="1"/>
  <c r="K608" i="2"/>
  <c r="L608" i="2" s="1"/>
  <c r="M607" i="2"/>
  <c r="S606" i="2"/>
  <c r="R606" i="2"/>
  <c r="P607" i="2"/>
  <c r="G610" i="2" l="1"/>
  <c r="H610" i="2"/>
  <c r="F611" i="2"/>
  <c r="J610" i="2"/>
  <c r="I610" i="2"/>
  <c r="N609" i="2"/>
  <c r="O609" i="2" s="1"/>
  <c r="K609" i="2"/>
  <c r="L609" i="2" s="1"/>
  <c r="P608" i="2"/>
  <c r="M608" i="2"/>
  <c r="Q607" i="2"/>
  <c r="G611" i="2" l="1"/>
  <c r="I611" i="2"/>
  <c r="J611" i="2"/>
  <c r="H611" i="2"/>
  <c r="F612" i="2"/>
  <c r="Q608" i="2"/>
  <c r="R608" i="2" s="1"/>
  <c r="K610" i="2"/>
  <c r="L610" i="2" s="1"/>
  <c r="N610" i="2"/>
  <c r="O610" i="2" s="1"/>
  <c r="P609" i="2"/>
  <c r="R607" i="2"/>
  <c r="S607" i="2"/>
  <c r="M609" i="2"/>
  <c r="Q609" i="2" l="1"/>
  <c r="S608" i="2"/>
  <c r="G612" i="2"/>
  <c r="J612" i="2"/>
  <c r="F613" i="2"/>
  <c r="I612" i="2"/>
  <c r="H612" i="2"/>
  <c r="N611" i="2"/>
  <c r="O611" i="2" s="1"/>
  <c r="K611" i="2"/>
  <c r="M610" i="2"/>
  <c r="L611" i="2"/>
  <c r="P610" i="2"/>
  <c r="S609" i="2"/>
  <c r="R609" i="2"/>
  <c r="N612" i="2" l="1"/>
  <c r="K612" i="2"/>
  <c r="G613" i="2"/>
  <c r="I613" i="2"/>
  <c r="F614" i="2"/>
  <c r="H613" i="2"/>
  <c r="J613" i="2"/>
  <c r="P611" i="2"/>
  <c r="O612" i="2"/>
  <c r="Q610" i="2"/>
  <c r="M611" i="2"/>
  <c r="L612" i="2"/>
  <c r="Q611" i="2" l="1"/>
  <c r="G614" i="2"/>
  <c r="F615" i="2"/>
  <c r="I614" i="2"/>
  <c r="H614" i="2"/>
  <c r="J614" i="2"/>
  <c r="N613" i="2"/>
  <c r="O613" i="2" s="1"/>
  <c r="K613" i="2"/>
  <c r="L613" i="2" s="1"/>
  <c r="M612" i="2"/>
  <c r="P612" i="2"/>
  <c r="R611" i="2"/>
  <c r="S611" i="2"/>
  <c r="S610" i="2"/>
  <c r="R610" i="2"/>
  <c r="G615" i="2" l="1"/>
  <c r="J615" i="2"/>
  <c r="I615" i="2"/>
  <c r="H615" i="2"/>
  <c r="F616" i="2"/>
  <c r="K614" i="2"/>
  <c r="L614" i="2" s="1"/>
  <c r="N614" i="2"/>
  <c r="O614" i="2" s="1"/>
  <c r="Q612" i="2"/>
  <c r="S612" i="2" s="1"/>
  <c r="M613" i="2"/>
  <c r="P613" i="2"/>
  <c r="G616" i="2" l="1"/>
  <c r="I616" i="2"/>
  <c r="H616" i="2"/>
  <c r="F617" i="2"/>
  <c r="J616" i="2"/>
  <c r="R612" i="2"/>
  <c r="N615" i="2"/>
  <c r="O615" i="2" s="1"/>
  <c r="K615" i="2"/>
  <c r="L615" i="2" s="1"/>
  <c r="M614" i="2"/>
  <c r="Q613" i="2"/>
  <c r="P614" i="2"/>
  <c r="G617" i="2" l="1"/>
  <c r="J617" i="2"/>
  <c r="I617" i="2"/>
  <c r="H617" i="2"/>
  <c r="F618" i="2"/>
  <c r="K616" i="2"/>
  <c r="L616" i="2" s="1"/>
  <c r="N616" i="2"/>
  <c r="O616" i="2" s="1"/>
  <c r="P615" i="2"/>
  <c r="M615" i="2"/>
  <c r="S613" i="2"/>
  <c r="R613" i="2"/>
  <c r="Q614" i="2"/>
  <c r="G618" i="2" l="1"/>
  <c r="H618" i="2"/>
  <c r="I618" i="2"/>
  <c r="F619" i="2"/>
  <c r="J618" i="2"/>
  <c r="Q615" i="2"/>
  <c r="R615" i="2" s="1"/>
  <c r="N617" i="2"/>
  <c r="O617" i="2" s="1"/>
  <c r="K617" i="2"/>
  <c r="L617" i="2" s="1"/>
  <c r="S614" i="2"/>
  <c r="R614" i="2"/>
  <c r="M616" i="2"/>
  <c r="P616" i="2"/>
  <c r="S615" i="2" l="1"/>
  <c r="G619" i="2"/>
  <c r="F620" i="2"/>
  <c r="I619" i="2"/>
  <c r="J619" i="2"/>
  <c r="H619" i="2"/>
  <c r="K618" i="2"/>
  <c r="L618" i="2" s="1"/>
  <c r="N618" i="2"/>
  <c r="O618" i="2" s="1"/>
  <c r="P617" i="2"/>
  <c r="M617" i="2"/>
  <c r="Q616" i="2"/>
  <c r="N619" i="2" l="1"/>
  <c r="K619" i="2"/>
  <c r="G620" i="2"/>
  <c r="F621" i="2"/>
  <c r="J620" i="2"/>
  <c r="I620" i="2"/>
  <c r="H620" i="2"/>
  <c r="Q617" i="2"/>
  <c r="S617" i="2" s="1"/>
  <c r="S616" i="2"/>
  <c r="R616" i="2"/>
  <c r="P618" i="2"/>
  <c r="O619" i="2"/>
  <c r="M618" i="2"/>
  <c r="L619" i="2"/>
  <c r="G621" i="2" l="1"/>
  <c r="H621" i="2"/>
  <c r="I621" i="2"/>
  <c r="F622" i="2"/>
  <c r="J621" i="2"/>
  <c r="N620" i="2"/>
  <c r="O620" i="2" s="1"/>
  <c r="K620" i="2"/>
  <c r="L620" i="2" s="1"/>
  <c r="R617" i="2"/>
  <c r="Q618" i="2"/>
  <c r="M619" i="2"/>
  <c r="P619" i="2"/>
  <c r="G622" i="2" l="1"/>
  <c r="F623" i="2"/>
  <c r="J622" i="2"/>
  <c r="I622" i="2"/>
  <c r="H622" i="2"/>
  <c r="N621" i="2"/>
  <c r="O621" i="2" s="1"/>
  <c r="K621" i="2"/>
  <c r="L621" i="2" s="1"/>
  <c r="Q619" i="2"/>
  <c r="R619" i="2" s="1"/>
  <c r="S618" i="2"/>
  <c r="R618" i="2"/>
  <c r="P620" i="2"/>
  <c r="M620" i="2"/>
  <c r="S619" i="2" l="1"/>
  <c r="G623" i="2"/>
  <c r="J623" i="2"/>
  <c r="I623" i="2"/>
  <c r="F624" i="2"/>
  <c r="H623" i="2"/>
  <c r="N622" i="2"/>
  <c r="O622" i="2" s="1"/>
  <c r="K622" i="2"/>
  <c r="L622" i="2" s="1"/>
  <c r="M621" i="2"/>
  <c r="Q620" i="2"/>
  <c r="P621" i="2"/>
  <c r="G624" i="2" l="1"/>
  <c r="I624" i="2"/>
  <c r="F625" i="2"/>
  <c r="J624" i="2"/>
  <c r="H624" i="2"/>
  <c r="N623" i="2"/>
  <c r="O623" i="2" s="1"/>
  <c r="K623" i="2"/>
  <c r="L623" i="2" s="1"/>
  <c r="M622" i="2"/>
  <c r="Q621" i="2"/>
  <c r="P622" i="2"/>
  <c r="S620" i="2"/>
  <c r="R620" i="2"/>
  <c r="G625" i="2" l="1"/>
  <c r="F626" i="2"/>
  <c r="I625" i="2"/>
  <c r="J625" i="2"/>
  <c r="H625" i="2"/>
  <c r="N624" i="2"/>
  <c r="O624" i="2" s="1"/>
  <c r="K624" i="2"/>
  <c r="L624" i="2" s="1"/>
  <c r="M623" i="2"/>
  <c r="Q622" i="2"/>
  <c r="S621" i="2"/>
  <c r="R621" i="2"/>
  <c r="P623" i="2"/>
  <c r="G626" i="2" l="1"/>
  <c r="F627" i="2"/>
  <c r="J626" i="2"/>
  <c r="H626" i="2"/>
  <c r="I626" i="2"/>
  <c r="N625" i="2"/>
  <c r="O625" i="2" s="1"/>
  <c r="K625" i="2"/>
  <c r="L625" i="2" s="1"/>
  <c r="S622" i="2"/>
  <c r="R622" i="2"/>
  <c r="M624" i="2"/>
  <c r="P624" i="2"/>
  <c r="Q623" i="2"/>
  <c r="Q624" i="2" l="1"/>
  <c r="G627" i="2"/>
  <c r="J627" i="2"/>
  <c r="I627" i="2"/>
  <c r="F628" i="2"/>
  <c r="H627" i="2"/>
  <c r="K626" i="2"/>
  <c r="L626" i="2" s="1"/>
  <c r="N626" i="2"/>
  <c r="O626" i="2" s="1"/>
  <c r="M625" i="2"/>
  <c r="R623" i="2"/>
  <c r="S623" i="2"/>
  <c r="S624" i="2"/>
  <c r="R624" i="2"/>
  <c r="P625" i="2"/>
  <c r="G628" i="2" l="1"/>
  <c r="H628" i="2"/>
  <c r="J628" i="2"/>
  <c r="I628" i="2"/>
  <c r="F629" i="2"/>
  <c r="N627" i="2"/>
  <c r="O627" i="2" s="1"/>
  <c r="K627" i="2"/>
  <c r="L627" i="2" s="1"/>
  <c r="P626" i="2"/>
  <c r="M626" i="2"/>
  <c r="Q625" i="2"/>
  <c r="Q626" i="2" l="1"/>
  <c r="G629" i="2"/>
  <c r="F630" i="2"/>
  <c r="J629" i="2"/>
  <c r="I629" i="2"/>
  <c r="H629" i="2"/>
  <c r="N628" i="2"/>
  <c r="O628" i="2" s="1"/>
  <c r="K628" i="2"/>
  <c r="L628" i="2" s="1"/>
  <c r="S626" i="2"/>
  <c r="R626" i="2"/>
  <c r="P627" i="2"/>
  <c r="S625" i="2"/>
  <c r="R625" i="2"/>
  <c r="M627" i="2"/>
  <c r="G630" i="2" l="1"/>
  <c r="H630" i="2"/>
  <c r="F631" i="2"/>
  <c r="J630" i="2"/>
  <c r="I630" i="2"/>
  <c r="N629" i="2"/>
  <c r="O629" i="2" s="1"/>
  <c r="K629" i="2"/>
  <c r="L629" i="2" s="1"/>
  <c r="P628" i="2"/>
  <c r="M628" i="2"/>
  <c r="Q627" i="2"/>
  <c r="Q628" i="2" l="1"/>
  <c r="G631" i="2"/>
  <c r="I631" i="2"/>
  <c r="H631" i="2"/>
  <c r="F632" i="2"/>
  <c r="J631" i="2"/>
  <c r="K630" i="2"/>
  <c r="L630" i="2" s="1"/>
  <c r="N630" i="2"/>
  <c r="O630" i="2" s="1"/>
  <c r="M629" i="2"/>
  <c r="P629" i="2"/>
  <c r="R627" i="2"/>
  <c r="S627" i="2"/>
  <c r="S628" i="2"/>
  <c r="R628" i="2"/>
  <c r="G632" i="2" l="1"/>
  <c r="F633" i="2"/>
  <c r="J632" i="2"/>
  <c r="I632" i="2"/>
  <c r="H632" i="2"/>
  <c r="K631" i="2"/>
  <c r="L631" i="2" s="1"/>
  <c r="N631" i="2"/>
  <c r="O631" i="2" s="1"/>
  <c r="P630" i="2"/>
  <c r="M630" i="2"/>
  <c r="Q629" i="2"/>
  <c r="Q630" i="2" l="1"/>
  <c r="G633" i="2"/>
  <c r="H633" i="2"/>
  <c r="I633" i="2"/>
  <c r="J633" i="2"/>
  <c r="F634" i="2"/>
  <c r="K632" i="2"/>
  <c r="L632" i="2" s="1"/>
  <c r="N632" i="2"/>
  <c r="O632" i="2" s="1"/>
  <c r="S630" i="2"/>
  <c r="R630" i="2"/>
  <c r="S629" i="2"/>
  <c r="R629" i="2"/>
  <c r="P631" i="2"/>
  <c r="M631" i="2"/>
  <c r="G634" i="2" l="1"/>
  <c r="H634" i="2"/>
  <c r="F635" i="2"/>
  <c r="J634" i="2"/>
  <c r="I634" i="2"/>
  <c r="K633" i="2"/>
  <c r="L633" i="2" s="1"/>
  <c r="N633" i="2"/>
  <c r="O633" i="2" s="1"/>
  <c r="P632" i="2"/>
  <c r="M632" i="2"/>
  <c r="Q631" i="2"/>
  <c r="G635" i="2" l="1"/>
  <c r="H635" i="2"/>
  <c r="I635" i="2"/>
  <c r="F636" i="2"/>
  <c r="J635" i="2"/>
  <c r="K634" i="2"/>
  <c r="L634" i="2" s="1"/>
  <c r="N634" i="2"/>
  <c r="O634" i="2" s="1"/>
  <c r="P633" i="2"/>
  <c r="R631" i="2"/>
  <c r="S631" i="2"/>
  <c r="Q632" i="2"/>
  <c r="M633" i="2"/>
  <c r="Q633" i="2" l="1"/>
  <c r="G636" i="2"/>
  <c r="F637" i="2"/>
  <c r="J636" i="2"/>
  <c r="H636" i="2"/>
  <c r="I636" i="2"/>
  <c r="N635" i="2"/>
  <c r="O635" i="2" s="1"/>
  <c r="K635" i="2"/>
  <c r="L635" i="2" s="1"/>
  <c r="M634" i="2"/>
  <c r="S633" i="2"/>
  <c r="R633" i="2"/>
  <c r="P634" i="2"/>
  <c r="S632" i="2"/>
  <c r="R632" i="2"/>
  <c r="G637" i="2" l="1"/>
  <c r="F638" i="2"/>
  <c r="J637" i="2"/>
  <c r="H637" i="2"/>
  <c r="I637" i="2"/>
  <c r="N636" i="2"/>
  <c r="O636" i="2" s="1"/>
  <c r="K636" i="2"/>
  <c r="L636" i="2" s="1"/>
  <c r="M635" i="2"/>
  <c r="P635" i="2"/>
  <c r="Q634" i="2"/>
  <c r="G638" i="2" l="1"/>
  <c r="H638" i="2"/>
  <c r="J638" i="2"/>
  <c r="I638" i="2"/>
  <c r="F639" i="2"/>
  <c r="N637" i="2"/>
  <c r="O637" i="2" s="1"/>
  <c r="K637" i="2"/>
  <c r="L637" i="2" s="1"/>
  <c r="Q635" i="2"/>
  <c r="P636" i="2"/>
  <c r="M636" i="2"/>
  <c r="S634" i="2"/>
  <c r="R634" i="2"/>
  <c r="G639" i="2" l="1"/>
  <c r="H639" i="2"/>
  <c r="F640" i="2"/>
  <c r="I639" i="2"/>
  <c r="J639" i="2"/>
  <c r="N638" i="2"/>
  <c r="O638" i="2" s="1"/>
  <c r="K638" i="2"/>
  <c r="L638" i="2" s="1"/>
  <c r="Q636" i="2"/>
  <c r="S636" i="2" s="1"/>
  <c r="M637" i="2"/>
  <c r="R635" i="2"/>
  <c r="S635" i="2"/>
  <c r="P637" i="2"/>
  <c r="R636" i="2" l="1"/>
  <c r="G640" i="2"/>
  <c r="F641" i="2"/>
  <c r="J640" i="2"/>
  <c r="H640" i="2"/>
  <c r="I640" i="2"/>
  <c r="N639" i="2"/>
  <c r="O639" i="2" s="1"/>
  <c r="K639" i="2"/>
  <c r="L639" i="2" s="1"/>
  <c r="Q637" i="2"/>
  <c r="M638" i="2"/>
  <c r="S637" i="2"/>
  <c r="R637" i="2"/>
  <c r="P638" i="2"/>
  <c r="G641" i="2" l="1"/>
  <c r="H641" i="2"/>
  <c r="F642" i="2"/>
  <c r="J641" i="2"/>
  <c r="I641" i="2"/>
  <c r="K640" i="2"/>
  <c r="L640" i="2" s="1"/>
  <c r="N640" i="2"/>
  <c r="O640" i="2" s="1"/>
  <c r="P639" i="2"/>
  <c r="M639" i="2"/>
  <c r="Q638" i="2"/>
  <c r="G642" i="2" l="1"/>
  <c r="H642" i="2"/>
  <c r="F643" i="2"/>
  <c r="I642" i="2"/>
  <c r="J642" i="2"/>
  <c r="Q639" i="2"/>
  <c r="R639" i="2" s="1"/>
  <c r="K641" i="2"/>
  <c r="L641" i="2" s="1"/>
  <c r="N641" i="2"/>
  <c r="O641" i="2" s="1"/>
  <c r="M640" i="2"/>
  <c r="S638" i="2"/>
  <c r="R638" i="2"/>
  <c r="P640" i="2"/>
  <c r="S639" i="2" l="1"/>
  <c r="G643" i="2"/>
  <c r="I643" i="2"/>
  <c r="H643" i="2"/>
  <c r="F644" i="2"/>
  <c r="J643" i="2"/>
  <c r="K642" i="2"/>
  <c r="L642" i="2" s="1"/>
  <c r="N642" i="2"/>
  <c r="O642" i="2" s="1"/>
  <c r="P641" i="2"/>
  <c r="M641" i="2"/>
  <c r="Q641" i="2" s="1"/>
  <c r="Q640" i="2"/>
  <c r="G644" i="2" l="1"/>
  <c r="I644" i="2"/>
  <c r="H644" i="2"/>
  <c r="F645" i="2"/>
  <c r="J644" i="2"/>
  <c r="N643" i="2"/>
  <c r="O643" i="2" s="1"/>
  <c r="K643" i="2"/>
  <c r="L643" i="2" s="1"/>
  <c r="M642" i="2"/>
  <c r="P642" i="2"/>
  <c r="S641" i="2"/>
  <c r="R641" i="2"/>
  <c r="S640" i="2"/>
  <c r="R640" i="2"/>
  <c r="G645" i="2" l="1"/>
  <c r="F646" i="2"/>
  <c r="I645" i="2"/>
  <c r="J645" i="2"/>
  <c r="H645" i="2"/>
  <c r="Q642" i="2"/>
  <c r="R642" i="2" s="1"/>
  <c r="K644" i="2"/>
  <c r="L644" i="2" s="1"/>
  <c r="N644" i="2"/>
  <c r="O644" i="2" s="1"/>
  <c r="P643" i="2"/>
  <c r="M643" i="2"/>
  <c r="Q643" i="2" l="1"/>
  <c r="S642" i="2"/>
  <c r="G646" i="2"/>
  <c r="I646" i="2"/>
  <c r="F647" i="2"/>
  <c r="H646" i="2"/>
  <c r="J646" i="2"/>
  <c r="K645" i="2"/>
  <c r="L645" i="2" s="1"/>
  <c r="N645" i="2"/>
  <c r="O645" i="2" s="1"/>
  <c r="M644" i="2"/>
  <c r="P644" i="2"/>
  <c r="R643" i="2"/>
  <c r="S643" i="2"/>
  <c r="N646" i="2" l="1"/>
  <c r="K646" i="2"/>
  <c r="L646" i="2" s="1"/>
  <c r="G647" i="2"/>
  <c r="J647" i="2"/>
  <c r="I647" i="2"/>
  <c r="H647" i="2"/>
  <c r="F648" i="2"/>
  <c r="M645" i="2"/>
  <c r="P645" i="2"/>
  <c r="O646" i="2"/>
  <c r="Q644" i="2"/>
  <c r="G648" i="2" l="1"/>
  <c r="I648" i="2"/>
  <c r="H648" i="2"/>
  <c r="J648" i="2"/>
  <c r="F649" i="2"/>
  <c r="K647" i="2"/>
  <c r="L647" i="2" s="1"/>
  <c r="N647" i="2"/>
  <c r="O647" i="2" s="1"/>
  <c r="Q645" i="2"/>
  <c r="S645" i="2" s="1"/>
  <c r="M646" i="2"/>
  <c r="P646" i="2"/>
  <c r="S644" i="2"/>
  <c r="R644" i="2"/>
  <c r="R645" i="2" l="1"/>
  <c r="G649" i="2"/>
  <c r="F650" i="2"/>
  <c r="I649" i="2"/>
  <c r="H649" i="2"/>
  <c r="J649" i="2"/>
  <c r="N648" i="2"/>
  <c r="O648" i="2" s="1"/>
  <c r="K648" i="2"/>
  <c r="L648" i="2" s="1"/>
  <c r="Q646" i="2"/>
  <c r="P647" i="2"/>
  <c r="M647" i="2"/>
  <c r="G650" i="2" l="1"/>
  <c r="J650" i="2"/>
  <c r="F651" i="2"/>
  <c r="I650" i="2"/>
  <c r="H650" i="2"/>
  <c r="N649" i="2"/>
  <c r="O649" i="2" s="1"/>
  <c r="K649" i="2"/>
  <c r="L649" i="2" s="1"/>
  <c r="Q647" i="2"/>
  <c r="R647" i="2" s="1"/>
  <c r="S646" i="2"/>
  <c r="R646" i="2"/>
  <c r="P648" i="2"/>
  <c r="M648" i="2"/>
  <c r="S647" i="2" l="1"/>
  <c r="G651" i="2"/>
  <c r="H651" i="2"/>
  <c r="J651" i="2"/>
  <c r="I651" i="2"/>
  <c r="F652" i="2"/>
  <c r="K650" i="2"/>
  <c r="L650" i="2" s="1"/>
  <c r="N650" i="2"/>
  <c r="O650" i="2" s="1"/>
  <c r="M649" i="2"/>
  <c r="P649" i="2"/>
  <c r="Q648" i="2"/>
  <c r="G652" i="2" l="1"/>
  <c r="H652" i="2"/>
  <c r="F653" i="2"/>
  <c r="I652" i="2"/>
  <c r="J652" i="2"/>
  <c r="N651" i="2"/>
  <c r="O651" i="2" s="1"/>
  <c r="K651" i="2"/>
  <c r="L651" i="2" s="1"/>
  <c r="P650" i="2"/>
  <c r="M650" i="2"/>
  <c r="S648" i="2"/>
  <c r="R648" i="2"/>
  <c r="Q649" i="2"/>
  <c r="G653" i="2" l="1"/>
  <c r="I653" i="2"/>
  <c r="H653" i="2"/>
  <c r="F654" i="2"/>
  <c r="J653" i="2"/>
  <c r="N652" i="2"/>
  <c r="O652" i="2" s="1"/>
  <c r="K652" i="2"/>
  <c r="L652" i="2" s="1"/>
  <c r="S649" i="2"/>
  <c r="R649" i="2"/>
  <c r="P651" i="2"/>
  <c r="M651" i="2"/>
  <c r="Q651" i="2" s="1"/>
  <c r="Q650" i="2"/>
  <c r="G654" i="2" l="1"/>
  <c r="H654" i="2"/>
  <c r="F655" i="2"/>
  <c r="J654" i="2"/>
  <c r="I654" i="2"/>
  <c r="K653" i="2"/>
  <c r="L653" i="2" s="1"/>
  <c r="N653" i="2"/>
  <c r="O653" i="2" s="1"/>
  <c r="R651" i="2"/>
  <c r="S651" i="2"/>
  <c r="S650" i="2"/>
  <c r="R650" i="2"/>
  <c r="P652" i="2"/>
  <c r="M652" i="2"/>
  <c r="G655" i="2" l="1"/>
  <c r="J655" i="2"/>
  <c r="I655" i="2"/>
  <c r="F656" i="2"/>
  <c r="H655" i="2"/>
  <c r="K654" i="2"/>
  <c r="L654" i="2" s="1"/>
  <c r="N654" i="2"/>
  <c r="O654" i="2" s="1"/>
  <c r="M653" i="2"/>
  <c r="Q652" i="2"/>
  <c r="P653" i="2"/>
  <c r="G656" i="2" l="1"/>
  <c r="F657" i="2"/>
  <c r="J656" i="2"/>
  <c r="I656" i="2"/>
  <c r="H656" i="2"/>
  <c r="N655" i="2"/>
  <c r="O655" i="2" s="1"/>
  <c r="K655" i="2"/>
  <c r="L655" i="2" s="1"/>
  <c r="S652" i="2"/>
  <c r="R652" i="2"/>
  <c r="M654" i="2"/>
  <c r="P654" i="2"/>
  <c r="Q653" i="2"/>
  <c r="G657" i="2" l="1"/>
  <c r="F658" i="2"/>
  <c r="J657" i="2"/>
  <c r="I657" i="2"/>
  <c r="H657" i="2"/>
  <c r="N656" i="2"/>
  <c r="O656" i="2" s="1"/>
  <c r="K656" i="2"/>
  <c r="L656" i="2" s="1"/>
  <c r="Q654" i="2"/>
  <c r="S654" i="2" s="1"/>
  <c r="S653" i="2"/>
  <c r="R653" i="2"/>
  <c r="P655" i="2"/>
  <c r="M655" i="2"/>
  <c r="G658" i="2" l="1"/>
  <c r="H658" i="2"/>
  <c r="F659" i="2"/>
  <c r="J658" i="2"/>
  <c r="I658" i="2"/>
  <c r="R654" i="2"/>
  <c r="K657" i="2"/>
  <c r="L657" i="2" s="1"/>
  <c r="N657" i="2"/>
  <c r="O657" i="2" s="1"/>
  <c r="Q655" i="2"/>
  <c r="M656" i="2"/>
  <c r="P656" i="2"/>
  <c r="G659" i="2" l="1"/>
  <c r="J659" i="2"/>
  <c r="I659" i="2"/>
  <c r="F660" i="2"/>
  <c r="H659" i="2"/>
  <c r="K658" i="2"/>
  <c r="L658" i="2" s="1"/>
  <c r="N658" i="2"/>
  <c r="O658" i="2" s="1"/>
  <c r="P657" i="2"/>
  <c r="Q656" i="2"/>
  <c r="R655" i="2"/>
  <c r="S655" i="2"/>
  <c r="M657" i="2"/>
  <c r="G660" i="2" l="1"/>
  <c r="J660" i="2"/>
  <c r="F661" i="2"/>
  <c r="I660" i="2"/>
  <c r="H660" i="2"/>
  <c r="K659" i="2"/>
  <c r="L659" i="2" s="1"/>
  <c r="N659" i="2"/>
  <c r="O659" i="2" s="1"/>
  <c r="M658" i="2"/>
  <c r="Q657" i="2"/>
  <c r="S656" i="2"/>
  <c r="R656" i="2"/>
  <c r="P658" i="2"/>
  <c r="G661" i="2" l="1"/>
  <c r="H661" i="2"/>
  <c r="J661" i="2"/>
  <c r="F662" i="2"/>
  <c r="I661" i="2"/>
  <c r="K660" i="2"/>
  <c r="L660" i="2" s="1"/>
  <c r="N660" i="2"/>
  <c r="O660" i="2" s="1"/>
  <c r="Q658" i="2"/>
  <c r="S658" i="2" s="1"/>
  <c r="M659" i="2"/>
  <c r="P659" i="2"/>
  <c r="S657" i="2"/>
  <c r="R657" i="2"/>
  <c r="G662" i="2" l="1"/>
  <c r="J662" i="2"/>
  <c r="I662" i="2"/>
  <c r="H662" i="2"/>
  <c r="F663" i="2"/>
  <c r="R658" i="2"/>
  <c r="N661" i="2"/>
  <c r="O661" i="2" s="1"/>
  <c r="K661" i="2"/>
  <c r="L661" i="2" s="1"/>
  <c r="M660" i="2"/>
  <c r="P660" i="2"/>
  <c r="Q659" i="2"/>
  <c r="G663" i="2" l="1"/>
  <c r="J663" i="2"/>
  <c r="I663" i="2"/>
  <c r="F664" i="2"/>
  <c r="H663" i="2"/>
  <c r="N662" i="2"/>
  <c r="O662" i="2" s="1"/>
  <c r="K662" i="2"/>
  <c r="L662" i="2" s="1"/>
  <c r="R659" i="2"/>
  <c r="S659" i="2"/>
  <c r="Q660" i="2"/>
  <c r="P661" i="2"/>
  <c r="M661" i="2"/>
  <c r="Q661" i="2" s="1"/>
  <c r="G664" i="2" l="1"/>
  <c r="F665" i="2"/>
  <c r="I664" i="2"/>
  <c r="H664" i="2"/>
  <c r="J664" i="2"/>
  <c r="K663" i="2"/>
  <c r="L663" i="2" s="1"/>
  <c r="N663" i="2"/>
  <c r="O663" i="2" s="1"/>
  <c r="S661" i="2"/>
  <c r="R661" i="2"/>
  <c r="P662" i="2"/>
  <c r="S660" i="2"/>
  <c r="R660" i="2"/>
  <c r="M662" i="2"/>
  <c r="G665" i="2" l="1"/>
  <c r="I665" i="2"/>
  <c r="H665" i="2"/>
  <c r="F666" i="2"/>
  <c r="J665" i="2"/>
  <c r="N664" i="2"/>
  <c r="O664" i="2" s="1"/>
  <c r="K664" i="2"/>
  <c r="L664" i="2" s="1"/>
  <c r="P663" i="2"/>
  <c r="M663" i="2"/>
  <c r="Q662" i="2"/>
  <c r="G666" i="2" l="1"/>
  <c r="H666" i="2"/>
  <c r="F667" i="2"/>
  <c r="J666" i="2"/>
  <c r="I666" i="2"/>
  <c r="Q663" i="2"/>
  <c r="S663" i="2" s="1"/>
  <c r="K665" i="2"/>
  <c r="L665" i="2" s="1"/>
  <c r="N665" i="2"/>
  <c r="O665" i="2" s="1"/>
  <c r="M664" i="2"/>
  <c r="S662" i="2"/>
  <c r="R662" i="2"/>
  <c r="P664" i="2"/>
  <c r="R663" i="2" l="1"/>
  <c r="G667" i="2"/>
  <c r="H667" i="2"/>
  <c r="F668" i="2"/>
  <c r="J667" i="2"/>
  <c r="I667" i="2"/>
  <c r="N666" i="2"/>
  <c r="O666" i="2" s="1"/>
  <c r="K666" i="2"/>
  <c r="L666" i="2" s="1"/>
  <c r="Q664" i="2"/>
  <c r="M665" i="2"/>
  <c r="P665" i="2"/>
  <c r="G668" i="2" l="1"/>
  <c r="I668" i="2"/>
  <c r="H668" i="2"/>
  <c r="F669" i="2"/>
  <c r="J668" i="2"/>
  <c r="N667" i="2"/>
  <c r="O667" i="2" s="1"/>
  <c r="K667" i="2"/>
  <c r="L667" i="2" s="1"/>
  <c r="P666" i="2"/>
  <c r="M666" i="2"/>
  <c r="Q665" i="2"/>
  <c r="S664" i="2"/>
  <c r="R664" i="2"/>
  <c r="Q666" i="2" l="1"/>
  <c r="G669" i="2"/>
  <c r="F670" i="2"/>
  <c r="J669" i="2"/>
  <c r="I669" i="2"/>
  <c r="H669" i="2"/>
  <c r="N668" i="2"/>
  <c r="O668" i="2" s="1"/>
  <c r="K668" i="2"/>
  <c r="L668" i="2" s="1"/>
  <c r="M667" i="2"/>
  <c r="S666" i="2"/>
  <c r="R666" i="2"/>
  <c r="S665" i="2"/>
  <c r="R665" i="2"/>
  <c r="P667" i="2"/>
  <c r="G670" i="2" l="1"/>
  <c r="H670" i="2"/>
  <c r="F671" i="2"/>
  <c r="I670" i="2"/>
  <c r="J670" i="2"/>
  <c r="N669" i="2"/>
  <c r="O669" i="2" s="1"/>
  <c r="K669" i="2"/>
  <c r="L669" i="2" s="1"/>
  <c r="Q667" i="2"/>
  <c r="R667" i="2" s="1"/>
  <c r="M668" i="2"/>
  <c r="P668" i="2"/>
  <c r="S667" i="2" l="1"/>
  <c r="G671" i="2"/>
  <c r="J671" i="2"/>
  <c r="I671" i="2"/>
  <c r="H671" i="2"/>
  <c r="F672" i="2"/>
  <c r="N670" i="2"/>
  <c r="O670" i="2" s="1"/>
  <c r="K670" i="2"/>
  <c r="L670" i="2" s="1"/>
  <c r="P669" i="2"/>
  <c r="M669" i="2"/>
  <c r="Q669" i="2" s="1"/>
  <c r="Q668" i="2"/>
  <c r="G672" i="2" l="1"/>
  <c r="H672" i="2"/>
  <c r="F673" i="2"/>
  <c r="I672" i="2"/>
  <c r="J672" i="2"/>
  <c r="N671" i="2"/>
  <c r="O671" i="2" s="1"/>
  <c r="K671" i="2"/>
  <c r="L671" i="2" s="1"/>
  <c r="P670" i="2"/>
  <c r="S669" i="2"/>
  <c r="R669" i="2"/>
  <c r="M670" i="2"/>
  <c r="S668" i="2"/>
  <c r="R668" i="2"/>
  <c r="Q670" i="2" l="1"/>
  <c r="G673" i="2"/>
  <c r="F674" i="2"/>
  <c r="I673" i="2"/>
  <c r="H673" i="2"/>
  <c r="J673" i="2"/>
  <c r="K672" i="2"/>
  <c r="L672" i="2" s="1"/>
  <c r="N672" i="2"/>
  <c r="O672" i="2" s="1"/>
  <c r="M671" i="2"/>
  <c r="P671" i="2"/>
  <c r="S670" i="2"/>
  <c r="R670" i="2"/>
  <c r="G674" i="2" l="1"/>
  <c r="F675" i="2"/>
  <c r="H674" i="2"/>
  <c r="J674" i="2"/>
  <c r="I674" i="2"/>
  <c r="K673" i="2"/>
  <c r="L673" i="2" s="1"/>
  <c r="N673" i="2"/>
  <c r="O673" i="2" s="1"/>
  <c r="Q671" i="2"/>
  <c r="R671" i="2" s="1"/>
  <c r="M672" i="2"/>
  <c r="P672" i="2"/>
  <c r="S671" i="2" l="1"/>
  <c r="G675" i="2"/>
  <c r="H675" i="2"/>
  <c r="J675" i="2"/>
  <c r="I675" i="2"/>
  <c r="F676" i="2"/>
  <c r="N674" i="2"/>
  <c r="O674" i="2" s="1"/>
  <c r="K674" i="2"/>
  <c r="L674" i="2" s="1"/>
  <c r="Q672" i="2"/>
  <c r="M673" i="2"/>
  <c r="S672" i="2"/>
  <c r="R672" i="2"/>
  <c r="P673" i="2"/>
  <c r="G676" i="2" l="1"/>
  <c r="I676" i="2"/>
  <c r="F677" i="2"/>
  <c r="J676" i="2"/>
  <c r="H676" i="2"/>
  <c r="N675" i="2"/>
  <c r="O675" i="2" s="1"/>
  <c r="K675" i="2"/>
  <c r="L675" i="2" s="1"/>
  <c r="M674" i="2"/>
  <c r="Q673" i="2"/>
  <c r="P674" i="2"/>
  <c r="G677" i="2" l="1"/>
  <c r="I677" i="2"/>
  <c r="F678" i="2"/>
  <c r="J677" i="2"/>
  <c r="H677" i="2"/>
  <c r="K676" i="2"/>
  <c r="L676" i="2" s="1"/>
  <c r="N676" i="2"/>
  <c r="O676" i="2" s="1"/>
  <c r="M675" i="2"/>
  <c r="S673" i="2"/>
  <c r="R673" i="2"/>
  <c r="P675" i="2"/>
  <c r="Q674" i="2"/>
  <c r="G678" i="2" l="1"/>
  <c r="J678" i="2"/>
  <c r="I678" i="2"/>
  <c r="H678" i="2"/>
  <c r="F679" i="2"/>
  <c r="N677" i="2"/>
  <c r="O677" i="2" s="1"/>
  <c r="K677" i="2"/>
  <c r="L677" i="2" s="1"/>
  <c r="M676" i="2"/>
  <c r="Q675" i="2"/>
  <c r="S674" i="2"/>
  <c r="R674" i="2"/>
  <c r="P676" i="2"/>
  <c r="G679" i="2" l="1"/>
  <c r="J679" i="2"/>
  <c r="H679" i="2"/>
  <c r="F680" i="2"/>
  <c r="I679" i="2"/>
  <c r="N678" i="2"/>
  <c r="O678" i="2" s="1"/>
  <c r="K678" i="2"/>
  <c r="L678" i="2" s="1"/>
  <c r="M677" i="2"/>
  <c r="P677" i="2"/>
  <c r="R675" i="2"/>
  <c r="S675" i="2"/>
  <c r="Q676" i="2"/>
  <c r="Q677" i="2" l="1"/>
  <c r="S677" i="2" s="1"/>
  <c r="G680" i="2"/>
  <c r="F681" i="2"/>
  <c r="I680" i="2"/>
  <c r="H680" i="2"/>
  <c r="J680" i="2"/>
  <c r="K679" i="2"/>
  <c r="L679" i="2" s="1"/>
  <c r="N679" i="2"/>
  <c r="O679" i="2" s="1"/>
  <c r="M678" i="2"/>
  <c r="S676" i="2"/>
  <c r="R676" i="2"/>
  <c r="P678" i="2"/>
  <c r="R677" i="2" l="1"/>
  <c r="Q678" i="2"/>
  <c r="G681" i="2"/>
  <c r="I681" i="2"/>
  <c r="H681" i="2"/>
  <c r="F682" i="2"/>
  <c r="J681" i="2"/>
  <c r="K680" i="2"/>
  <c r="L680" i="2" s="1"/>
  <c r="N680" i="2"/>
  <c r="O680" i="2" s="1"/>
  <c r="M679" i="2"/>
  <c r="S678" i="2"/>
  <c r="R678" i="2"/>
  <c r="P679" i="2"/>
  <c r="G682" i="2" l="1"/>
  <c r="I682" i="2"/>
  <c r="F683" i="2"/>
  <c r="H682" i="2"/>
  <c r="J682" i="2"/>
  <c r="K681" i="2"/>
  <c r="L681" i="2" s="1"/>
  <c r="N681" i="2"/>
  <c r="O681" i="2" s="1"/>
  <c r="P680" i="2"/>
  <c r="M680" i="2"/>
  <c r="Q679" i="2"/>
  <c r="Q680" i="2" l="1"/>
  <c r="G683" i="2"/>
  <c r="J683" i="2"/>
  <c r="H683" i="2"/>
  <c r="I683" i="2"/>
  <c r="F684" i="2"/>
  <c r="N682" i="2"/>
  <c r="O682" i="2" s="1"/>
  <c r="K682" i="2"/>
  <c r="L682" i="2" s="1"/>
  <c r="M681" i="2"/>
  <c r="S680" i="2"/>
  <c r="R680" i="2"/>
  <c r="P681" i="2"/>
  <c r="R679" i="2"/>
  <c r="S679" i="2"/>
  <c r="G684" i="2" l="1"/>
  <c r="J684" i="2"/>
  <c r="I684" i="2"/>
  <c r="F685" i="2"/>
  <c r="H684" i="2"/>
  <c r="N683" i="2"/>
  <c r="O683" i="2" s="1"/>
  <c r="K683" i="2"/>
  <c r="L683" i="2" s="1"/>
  <c r="P682" i="2"/>
  <c r="M682" i="2"/>
  <c r="Q681" i="2"/>
  <c r="G685" i="2" l="1"/>
  <c r="F686" i="2"/>
  <c r="I685" i="2"/>
  <c r="H685" i="2"/>
  <c r="J685" i="2"/>
  <c r="K684" i="2"/>
  <c r="L684" i="2" s="1"/>
  <c r="N684" i="2"/>
  <c r="O684" i="2" s="1"/>
  <c r="Q682" i="2"/>
  <c r="R682" i="2" s="1"/>
  <c r="P683" i="2"/>
  <c r="S681" i="2"/>
  <c r="R681" i="2"/>
  <c r="M683" i="2"/>
  <c r="S682" i="2" l="1"/>
  <c r="G686" i="2"/>
  <c r="H686" i="2"/>
  <c r="J686" i="2"/>
  <c r="F687" i="2"/>
  <c r="I686" i="2"/>
  <c r="N685" i="2"/>
  <c r="O685" i="2" s="1"/>
  <c r="K685" i="2"/>
  <c r="L685" i="2" s="1"/>
  <c r="P684" i="2"/>
  <c r="M684" i="2"/>
  <c r="Q684" i="2" s="1"/>
  <c r="Q683" i="2"/>
  <c r="G687" i="2" l="1"/>
  <c r="F688" i="2"/>
  <c r="J687" i="2"/>
  <c r="I687" i="2"/>
  <c r="H687" i="2"/>
  <c r="K686" i="2"/>
  <c r="L686" i="2" s="1"/>
  <c r="N686" i="2"/>
  <c r="O686" i="2" s="1"/>
  <c r="S684" i="2"/>
  <c r="R684" i="2"/>
  <c r="M685" i="2"/>
  <c r="P685" i="2"/>
  <c r="R683" i="2"/>
  <c r="S683" i="2"/>
  <c r="Q685" i="2" l="1"/>
  <c r="G688" i="2"/>
  <c r="J688" i="2"/>
  <c r="I688" i="2"/>
  <c r="H688" i="2"/>
  <c r="F689" i="2"/>
  <c r="K687" i="2"/>
  <c r="L687" i="2" s="1"/>
  <c r="N687" i="2"/>
  <c r="O687" i="2" s="1"/>
  <c r="S685" i="2"/>
  <c r="R685" i="2"/>
  <c r="P686" i="2"/>
  <c r="M686" i="2"/>
  <c r="G689" i="2" l="1"/>
  <c r="F690" i="2"/>
  <c r="I689" i="2"/>
  <c r="H689" i="2"/>
  <c r="J689" i="2"/>
  <c r="N688" i="2"/>
  <c r="O688" i="2" s="1"/>
  <c r="K688" i="2"/>
  <c r="L688" i="2" s="1"/>
  <c r="Q686" i="2"/>
  <c r="S686" i="2" s="1"/>
  <c r="P687" i="2"/>
  <c r="M687" i="2"/>
  <c r="Q687" i="2" l="1"/>
  <c r="R686" i="2"/>
  <c r="G690" i="2"/>
  <c r="I690" i="2"/>
  <c r="H690" i="2"/>
  <c r="F691" i="2"/>
  <c r="J690" i="2"/>
  <c r="N689" i="2"/>
  <c r="O689" i="2" s="1"/>
  <c r="K689" i="2"/>
  <c r="L689" i="2" s="1"/>
  <c r="M688" i="2"/>
  <c r="R687" i="2"/>
  <c r="S687" i="2"/>
  <c r="P688" i="2"/>
  <c r="N690" i="2" l="1"/>
  <c r="K690" i="2"/>
  <c r="L690" i="2" s="1"/>
  <c r="G691" i="2"/>
  <c r="H691" i="2"/>
  <c r="F692" i="2"/>
  <c r="I691" i="2"/>
  <c r="J691" i="2"/>
  <c r="Q688" i="2"/>
  <c r="S688" i="2" s="1"/>
  <c r="M689" i="2"/>
  <c r="P689" i="2"/>
  <c r="O690" i="2"/>
  <c r="R688" i="2" l="1"/>
  <c r="N691" i="2"/>
  <c r="K691" i="2"/>
  <c r="L691" i="2" s="1"/>
  <c r="G692" i="2"/>
  <c r="I692" i="2"/>
  <c r="F693" i="2"/>
  <c r="J692" i="2"/>
  <c r="H692" i="2"/>
  <c r="M690" i="2"/>
  <c r="P690" i="2"/>
  <c r="O691" i="2"/>
  <c r="Q689" i="2"/>
  <c r="G693" i="2" l="1"/>
  <c r="I693" i="2"/>
  <c r="H693" i="2"/>
  <c r="J693" i="2"/>
  <c r="F694" i="2"/>
  <c r="K692" i="2"/>
  <c r="L692" i="2" s="1"/>
  <c r="N692" i="2"/>
  <c r="O692" i="2" s="1"/>
  <c r="Q690" i="2"/>
  <c r="S690" i="2" s="1"/>
  <c r="P691" i="2"/>
  <c r="S689" i="2"/>
  <c r="R689" i="2"/>
  <c r="M691" i="2"/>
  <c r="Q691" i="2" s="1"/>
  <c r="G694" i="2" l="1"/>
  <c r="F695" i="2"/>
  <c r="I694" i="2"/>
  <c r="H694" i="2"/>
  <c r="J694" i="2"/>
  <c r="R690" i="2"/>
  <c r="N693" i="2"/>
  <c r="O693" i="2" s="1"/>
  <c r="K693" i="2"/>
  <c r="L693" i="2" s="1"/>
  <c r="P692" i="2"/>
  <c r="M692" i="2"/>
  <c r="R691" i="2"/>
  <c r="S691" i="2"/>
  <c r="Q692" i="2" l="1"/>
  <c r="G695" i="2"/>
  <c r="I695" i="2"/>
  <c r="H695" i="2"/>
  <c r="F696" i="2"/>
  <c r="J695" i="2"/>
  <c r="N694" i="2"/>
  <c r="O694" i="2" s="1"/>
  <c r="K694" i="2"/>
  <c r="L694" i="2" s="1"/>
  <c r="S692" i="2"/>
  <c r="R692" i="2"/>
  <c r="M693" i="2"/>
  <c r="P693" i="2"/>
  <c r="G696" i="2" l="1"/>
  <c r="H696" i="2"/>
  <c r="J696" i="2"/>
  <c r="I696" i="2"/>
  <c r="F697" i="2"/>
  <c r="K695" i="2"/>
  <c r="L695" i="2" s="1"/>
  <c r="N695" i="2"/>
  <c r="O695" i="2" s="1"/>
  <c r="P694" i="2"/>
  <c r="Q693" i="2"/>
  <c r="M694" i="2"/>
  <c r="Q694" i="2" l="1"/>
  <c r="G697" i="2"/>
  <c r="H697" i="2"/>
  <c r="J697" i="2"/>
  <c r="F698" i="2"/>
  <c r="I697" i="2"/>
  <c r="N696" i="2"/>
  <c r="O696" i="2" s="1"/>
  <c r="K696" i="2"/>
  <c r="L696" i="2" s="1"/>
  <c r="S693" i="2"/>
  <c r="R693" i="2"/>
  <c r="S694" i="2"/>
  <c r="R694" i="2"/>
  <c r="P695" i="2"/>
  <c r="M695" i="2"/>
  <c r="G698" i="2" l="1"/>
  <c r="H698" i="2"/>
  <c r="I698" i="2"/>
  <c r="F699" i="2"/>
  <c r="J698" i="2"/>
  <c r="N697" i="2"/>
  <c r="O697" i="2" s="1"/>
  <c r="K697" i="2"/>
  <c r="L697" i="2" s="1"/>
  <c r="P696" i="2"/>
  <c r="M696" i="2"/>
  <c r="Q695" i="2"/>
  <c r="Q696" i="2" l="1"/>
  <c r="G699" i="2"/>
  <c r="F700" i="2"/>
  <c r="I699" i="2"/>
  <c r="H699" i="2"/>
  <c r="J699" i="2"/>
  <c r="N698" i="2"/>
  <c r="O698" i="2" s="1"/>
  <c r="K698" i="2"/>
  <c r="L698" i="2" s="1"/>
  <c r="S696" i="2"/>
  <c r="R696" i="2"/>
  <c r="M697" i="2"/>
  <c r="P697" i="2"/>
  <c r="S695" i="2"/>
  <c r="R695" i="2"/>
  <c r="G700" i="2" l="1"/>
  <c r="H700" i="2"/>
  <c r="J700" i="2"/>
  <c r="I700" i="2"/>
  <c r="F701" i="2"/>
  <c r="N699" i="2"/>
  <c r="O699" i="2" s="1"/>
  <c r="K699" i="2"/>
  <c r="L699" i="2" s="1"/>
  <c r="P698" i="2"/>
  <c r="Q697" i="2"/>
  <c r="M698" i="2"/>
  <c r="G701" i="2" l="1"/>
  <c r="H701" i="2"/>
  <c r="J701" i="2"/>
  <c r="F702" i="2"/>
  <c r="I701" i="2"/>
  <c r="Q698" i="2"/>
  <c r="R698" i="2" s="1"/>
  <c r="N700" i="2"/>
  <c r="O700" i="2" s="1"/>
  <c r="K700" i="2"/>
  <c r="L700" i="2" s="1"/>
  <c r="M699" i="2"/>
  <c r="P699" i="2"/>
  <c r="R697" i="2"/>
  <c r="S697" i="2"/>
  <c r="G702" i="2" l="1"/>
  <c r="H702" i="2"/>
  <c r="I702" i="2"/>
  <c r="J702" i="2"/>
  <c r="F703" i="2"/>
  <c r="S698" i="2"/>
  <c r="K701" i="2"/>
  <c r="L701" i="2" s="1"/>
  <c r="N701" i="2"/>
  <c r="O701" i="2" s="1"/>
  <c r="M700" i="2"/>
  <c r="Q699" i="2"/>
  <c r="P700" i="2"/>
  <c r="G703" i="2" l="1"/>
  <c r="F704" i="2"/>
  <c r="J703" i="2"/>
  <c r="I703" i="2"/>
  <c r="H703" i="2"/>
  <c r="N702" i="2"/>
  <c r="O702" i="2" s="1"/>
  <c r="K702" i="2"/>
  <c r="L702" i="2" s="1"/>
  <c r="Q700" i="2"/>
  <c r="S699" i="2"/>
  <c r="R699" i="2"/>
  <c r="M701" i="2"/>
  <c r="P701" i="2"/>
  <c r="G704" i="2" l="1"/>
  <c r="I704" i="2"/>
  <c r="H704" i="2"/>
  <c r="J704" i="2"/>
  <c r="F705" i="2"/>
  <c r="K703" i="2"/>
  <c r="L703" i="2" s="1"/>
  <c r="N703" i="2"/>
  <c r="O703" i="2" s="1"/>
  <c r="Q701" i="2"/>
  <c r="M702" i="2"/>
  <c r="S700" i="2"/>
  <c r="R700" i="2"/>
  <c r="P702" i="2"/>
  <c r="G705" i="2" l="1"/>
  <c r="I705" i="2"/>
  <c r="F706" i="2"/>
  <c r="H705" i="2"/>
  <c r="J705" i="2"/>
  <c r="N704" i="2"/>
  <c r="O704" i="2" s="1"/>
  <c r="K704" i="2"/>
  <c r="L704" i="2" s="1"/>
  <c r="R701" i="2"/>
  <c r="S701" i="2"/>
  <c r="M703" i="2"/>
  <c r="Q702" i="2"/>
  <c r="P703" i="2"/>
  <c r="G706" i="2" l="1"/>
  <c r="H706" i="2"/>
  <c r="F707" i="2"/>
  <c r="J706" i="2"/>
  <c r="I706" i="2"/>
  <c r="K705" i="2"/>
  <c r="L705" i="2" s="1"/>
  <c r="N705" i="2"/>
  <c r="O705" i="2" s="1"/>
  <c r="R702" i="2"/>
  <c r="S702" i="2"/>
  <c r="M704" i="2"/>
  <c r="Q703" i="2"/>
  <c r="P704" i="2"/>
  <c r="G707" i="2" l="1"/>
  <c r="I707" i="2"/>
  <c r="F708" i="2"/>
  <c r="J707" i="2"/>
  <c r="H707" i="2"/>
  <c r="N706" i="2"/>
  <c r="O706" i="2" s="1"/>
  <c r="K706" i="2"/>
  <c r="L706" i="2" s="1"/>
  <c r="Q704" i="2"/>
  <c r="R704" i="2" s="1"/>
  <c r="M705" i="2"/>
  <c r="S703" i="2"/>
  <c r="R703" i="2"/>
  <c r="P705" i="2"/>
  <c r="G708" i="2" l="1"/>
  <c r="F709" i="2"/>
  <c r="I708" i="2"/>
  <c r="J708" i="2"/>
  <c r="H708" i="2"/>
  <c r="S704" i="2"/>
  <c r="K707" i="2"/>
  <c r="L707" i="2" s="1"/>
  <c r="N707" i="2"/>
  <c r="O707" i="2" s="1"/>
  <c r="M706" i="2"/>
  <c r="Q705" i="2"/>
  <c r="P706" i="2"/>
  <c r="G709" i="2" l="1"/>
  <c r="H709" i="2"/>
  <c r="J709" i="2"/>
  <c r="F710" i="2"/>
  <c r="I709" i="2"/>
  <c r="K708" i="2"/>
  <c r="L708" i="2" s="1"/>
  <c r="N708" i="2"/>
  <c r="O708" i="2" s="1"/>
  <c r="Q706" i="2"/>
  <c r="R706" i="2" s="1"/>
  <c r="S705" i="2"/>
  <c r="R705" i="2"/>
  <c r="P707" i="2"/>
  <c r="M707" i="2"/>
  <c r="S706" i="2" l="1"/>
  <c r="G710" i="2"/>
  <c r="J710" i="2"/>
  <c r="I710" i="2"/>
  <c r="H710" i="2"/>
  <c r="F711" i="2"/>
  <c r="N709" i="2"/>
  <c r="O709" i="2" s="1"/>
  <c r="K709" i="2"/>
  <c r="L709" i="2" s="1"/>
  <c r="P708" i="2"/>
  <c r="M708" i="2"/>
  <c r="Q708" i="2" s="1"/>
  <c r="Q707" i="2"/>
  <c r="G711" i="2" l="1"/>
  <c r="F712" i="2"/>
  <c r="I711" i="2"/>
  <c r="J711" i="2"/>
  <c r="H711" i="2"/>
  <c r="N710" i="2"/>
  <c r="O710" i="2" s="1"/>
  <c r="K710" i="2"/>
  <c r="L710" i="2" s="1"/>
  <c r="M709" i="2"/>
  <c r="S707" i="2"/>
  <c r="R707" i="2"/>
  <c r="P709" i="2"/>
  <c r="S708" i="2"/>
  <c r="R708" i="2"/>
  <c r="G712" i="2" l="1"/>
  <c r="F713" i="2"/>
  <c r="J712" i="2"/>
  <c r="H712" i="2"/>
  <c r="I712" i="2"/>
  <c r="N711" i="2"/>
  <c r="O711" i="2" s="1"/>
  <c r="K711" i="2"/>
  <c r="L711" i="2" s="1"/>
  <c r="P710" i="2"/>
  <c r="M710" i="2"/>
  <c r="Q709" i="2"/>
  <c r="Q710" i="2" l="1"/>
  <c r="G713" i="2"/>
  <c r="F714" i="2"/>
  <c r="H713" i="2"/>
  <c r="J713" i="2"/>
  <c r="I713" i="2"/>
  <c r="N712" i="2"/>
  <c r="O712" i="2" s="1"/>
  <c r="K712" i="2"/>
  <c r="L712" i="2" s="1"/>
  <c r="R710" i="2"/>
  <c r="S710" i="2"/>
  <c r="M711" i="2"/>
  <c r="P711" i="2"/>
  <c r="S709" i="2"/>
  <c r="R709" i="2"/>
  <c r="N713" i="2" l="1"/>
  <c r="K713" i="2"/>
  <c r="L713" i="2" s="1"/>
  <c r="G714" i="2"/>
  <c r="H714" i="2"/>
  <c r="F715" i="2"/>
  <c r="J714" i="2"/>
  <c r="I714" i="2"/>
  <c r="M712" i="2"/>
  <c r="Q711" i="2"/>
  <c r="P712" i="2"/>
  <c r="O713" i="2"/>
  <c r="G715" i="2" l="1"/>
  <c r="I715" i="2"/>
  <c r="F716" i="2"/>
  <c r="H715" i="2"/>
  <c r="J715" i="2"/>
  <c r="N714" i="2"/>
  <c r="O714" i="2" s="1"/>
  <c r="K714" i="2"/>
  <c r="L714" i="2" s="1"/>
  <c r="S711" i="2"/>
  <c r="R711" i="2"/>
  <c r="Q712" i="2"/>
  <c r="M713" i="2"/>
  <c r="P713" i="2"/>
  <c r="G716" i="2" l="1"/>
  <c r="H716" i="2"/>
  <c r="F717" i="2"/>
  <c r="I716" i="2"/>
  <c r="J716" i="2"/>
  <c r="N715" i="2"/>
  <c r="O715" i="2" s="1"/>
  <c r="K715" i="2"/>
  <c r="L715" i="2" s="1"/>
  <c r="Q713" i="2"/>
  <c r="S713" i="2" s="1"/>
  <c r="S712" i="2"/>
  <c r="R712" i="2"/>
  <c r="P714" i="2"/>
  <c r="M714" i="2"/>
  <c r="Q714" i="2" s="1"/>
  <c r="R713" i="2" l="1"/>
  <c r="G717" i="2"/>
  <c r="H717" i="2"/>
  <c r="I717" i="2"/>
  <c r="J717" i="2"/>
  <c r="F718" i="2"/>
  <c r="K716" i="2"/>
  <c r="L716" i="2" s="1"/>
  <c r="N716" i="2"/>
  <c r="O716" i="2" s="1"/>
  <c r="M715" i="2"/>
  <c r="R714" i="2"/>
  <c r="S714" i="2"/>
  <c r="P715" i="2"/>
  <c r="G718" i="2" l="1"/>
  <c r="H718" i="2"/>
  <c r="F719" i="2"/>
  <c r="I718" i="2"/>
  <c r="J718" i="2"/>
  <c r="K717" i="2"/>
  <c r="L717" i="2" s="1"/>
  <c r="N717" i="2"/>
  <c r="O717" i="2" s="1"/>
  <c r="P716" i="2"/>
  <c r="Q715" i="2"/>
  <c r="M716" i="2"/>
  <c r="Q716" i="2" l="1"/>
  <c r="G719" i="2"/>
  <c r="J719" i="2"/>
  <c r="H719" i="2"/>
  <c r="F720" i="2"/>
  <c r="I719" i="2"/>
  <c r="N718" i="2"/>
  <c r="O718" i="2" s="1"/>
  <c r="K718" i="2"/>
  <c r="L718" i="2" s="1"/>
  <c r="S716" i="2"/>
  <c r="R716" i="2"/>
  <c r="P717" i="2"/>
  <c r="S715" i="2"/>
  <c r="R715" i="2"/>
  <c r="M717" i="2"/>
  <c r="K719" i="2" l="1"/>
  <c r="N719" i="2"/>
  <c r="G720" i="2"/>
  <c r="F721" i="2"/>
  <c r="J720" i="2"/>
  <c r="H720" i="2"/>
  <c r="I720" i="2"/>
  <c r="M718" i="2"/>
  <c r="L719" i="2"/>
  <c r="Q717" i="2"/>
  <c r="P718" i="2"/>
  <c r="O719" i="2"/>
  <c r="G721" i="2" l="1"/>
  <c r="H721" i="2"/>
  <c r="F722" i="2"/>
  <c r="J721" i="2"/>
  <c r="I721" i="2"/>
  <c r="N720" i="2"/>
  <c r="O720" i="2" s="1"/>
  <c r="K720" i="2"/>
  <c r="L720" i="2" s="1"/>
  <c r="Q718" i="2"/>
  <c r="S717" i="2"/>
  <c r="R717" i="2"/>
  <c r="P719" i="2"/>
  <c r="M719" i="2"/>
  <c r="G722" i="2" l="1"/>
  <c r="J722" i="2"/>
  <c r="H722" i="2"/>
  <c r="F723" i="2"/>
  <c r="I722" i="2"/>
  <c r="N721" i="2"/>
  <c r="O721" i="2" s="1"/>
  <c r="K721" i="2"/>
  <c r="L721" i="2" s="1"/>
  <c r="P720" i="2"/>
  <c r="M720" i="2"/>
  <c r="Q719" i="2"/>
  <c r="R718" i="2"/>
  <c r="S718" i="2"/>
  <c r="G723" i="2" l="1"/>
  <c r="I723" i="2"/>
  <c r="F724" i="2"/>
  <c r="J723" i="2"/>
  <c r="H723" i="2"/>
  <c r="N722" i="2"/>
  <c r="O722" i="2" s="1"/>
  <c r="K722" i="2"/>
  <c r="L722" i="2" s="1"/>
  <c r="Q720" i="2"/>
  <c r="R720" i="2" s="1"/>
  <c r="M721" i="2"/>
  <c r="P721" i="2"/>
  <c r="S719" i="2"/>
  <c r="R719" i="2"/>
  <c r="S720" i="2" l="1"/>
  <c r="G724" i="2"/>
  <c r="F725" i="2"/>
  <c r="J724" i="2"/>
  <c r="H724" i="2"/>
  <c r="I724" i="2"/>
  <c r="N723" i="2"/>
  <c r="O723" i="2" s="1"/>
  <c r="K723" i="2"/>
  <c r="L723" i="2" s="1"/>
  <c r="M722" i="2"/>
  <c r="P722" i="2"/>
  <c r="Q721" i="2"/>
  <c r="K724" i="2" l="1"/>
  <c r="N724" i="2"/>
  <c r="O724" i="2" s="1"/>
  <c r="G725" i="2"/>
  <c r="F726" i="2"/>
  <c r="I725" i="2"/>
  <c r="J725" i="2"/>
  <c r="H725" i="2"/>
  <c r="P723" i="2"/>
  <c r="S721" i="2"/>
  <c r="R721" i="2"/>
  <c r="M723" i="2"/>
  <c r="L724" i="2"/>
  <c r="Q722" i="2"/>
  <c r="G726" i="2" l="1"/>
  <c r="J726" i="2"/>
  <c r="I726" i="2"/>
  <c r="H726" i="2"/>
  <c r="F727" i="2"/>
  <c r="N725" i="2"/>
  <c r="O725" i="2" s="1"/>
  <c r="K725" i="2"/>
  <c r="L725" i="2" s="1"/>
  <c r="Q723" i="2"/>
  <c r="R723" i="2" s="1"/>
  <c r="M724" i="2"/>
  <c r="P724" i="2"/>
  <c r="R722" i="2"/>
  <c r="S722" i="2"/>
  <c r="S723" i="2" l="1"/>
  <c r="G727" i="2"/>
  <c r="J727" i="2"/>
  <c r="I727" i="2"/>
  <c r="F728" i="2"/>
  <c r="H727" i="2"/>
  <c r="K726" i="2"/>
  <c r="L726" i="2" s="1"/>
  <c r="N726" i="2"/>
  <c r="O726" i="2" s="1"/>
  <c r="M725" i="2"/>
  <c r="P725" i="2"/>
  <c r="Q724" i="2"/>
  <c r="G728" i="2" l="1"/>
  <c r="I728" i="2"/>
  <c r="H728" i="2"/>
  <c r="F729" i="2"/>
  <c r="J728" i="2"/>
  <c r="K727" i="2"/>
  <c r="L727" i="2" s="1"/>
  <c r="N727" i="2"/>
  <c r="O727" i="2" s="1"/>
  <c r="M726" i="2"/>
  <c r="P726" i="2"/>
  <c r="Q725" i="2"/>
  <c r="S724" i="2"/>
  <c r="R724" i="2"/>
  <c r="G729" i="2" l="1"/>
  <c r="H729" i="2"/>
  <c r="F730" i="2"/>
  <c r="J729" i="2"/>
  <c r="I729" i="2"/>
  <c r="K728" i="2"/>
  <c r="L728" i="2" s="1"/>
  <c r="N728" i="2"/>
  <c r="O728" i="2" s="1"/>
  <c r="S725" i="2"/>
  <c r="R725" i="2"/>
  <c r="P727" i="2"/>
  <c r="M727" i="2"/>
  <c r="Q726" i="2"/>
  <c r="G730" i="2" l="1"/>
  <c r="H730" i="2"/>
  <c r="J730" i="2"/>
  <c r="I730" i="2"/>
  <c r="F731" i="2"/>
  <c r="N729" i="2"/>
  <c r="O729" i="2" s="1"/>
  <c r="K729" i="2"/>
  <c r="L729" i="2" s="1"/>
  <c r="P728" i="2"/>
  <c r="R726" i="2"/>
  <c r="S726" i="2"/>
  <c r="M728" i="2"/>
  <c r="Q727" i="2"/>
  <c r="G731" i="2" l="1"/>
  <c r="H731" i="2"/>
  <c r="F732" i="2"/>
  <c r="I731" i="2"/>
  <c r="J731" i="2"/>
  <c r="Q728" i="2"/>
  <c r="S728" i="2" s="1"/>
  <c r="K730" i="2"/>
  <c r="L730" i="2" s="1"/>
  <c r="N730" i="2"/>
  <c r="O730" i="2" s="1"/>
  <c r="M729" i="2"/>
  <c r="P729" i="2"/>
  <c r="S727" i="2"/>
  <c r="R727" i="2"/>
  <c r="R728" i="2" l="1"/>
  <c r="G732" i="2"/>
  <c r="J732" i="2"/>
  <c r="I732" i="2"/>
  <c r="F733" i="2"/>
  <c r="H732" i="2"/>
  <c r="K731" i="2"/>
  <c r="L731" i="2" s="1"/>
  <c r="N731" i="2"/>
  <c r="O731" i="2" s="1"/>
  <c r="M730" i="2"/>
  <c r="P730" i="2"/>
  <c r="Q729" i="2"/>
  <c r="G733" i="2" l="1"/>
  <c r="I733" i="2"/>
  <c r="H733" i="2"/>
  <c r="F734" i="2"/>
  <c r="J733" i="2"/>
  <c r="K732" i="2"/>
  <c r="L732" i="2" s="1"/>
  <c r="N732" i="2"/>
  <c r="O732" i="2" s="1"/>
  <c r="S729" i="2"/>
  <c r="R729" i="2"/>
  <c r="M731" i="2"/>
  <c r="P731" i="2"/>
  <c r="Q730" i="2"/>
  <c r="G734" i="2" l="1"/>
  <c r="I734" i="2"/>
  <c r="H734" i="2"/>
  <c r="F735" i="2"/>
  <c r="J734" i="2"/>
  <c r="N733" i="2"/>
  <c r="O733" i="2" s="1"/>
  <c r="K733" i="2"/>
  <c r="L733" i="2" s="1"/>
  <c r="Q731" i="2"/>
  <c r="M732" i="2"/>
  <c r="R730" i="2"/>
  <c r="S730" i="2"/>
  <c r="P732" i="2"/>
  <c r="G735" i="2" l="1"/>
  <c r="F736" i="2"/>
  <c r="I735" i="2"/>
  <c r="J735" i="2"/>
  <c r="H735" i="2"/>
  <c r="N734" i="2"/>
  <c r="O734" i="2" s="1"/>
  <c r="K734" i="2"/>
  <c r="L734" i="2" s="1"/>
  <c r="S731" i="2"/>
  <c r="R731" i="2"/>
  <c r="M733" i="2"/>
  <c r="Q732" i="2"/>
  <c r="P733" i="2"/>
  <c r="G736" i="2" l="1"/>
  <c r="I736" i="2"/>
  <c r="F737" i="2"/>
  <c r="J736" i="2"/>
  <c r="H736" i="2"/>
  <c r="K735" i="2"/>
  <c r="L735" i="2" s="1"/>
  <c r="N735" i="2"/>
  <c r="O735" i="2" s="1"/>
  <c r="P734" i="2"/>
  <c r="S732" i="2"/>
  <c r="R732" i="2"/>
  <c r="M734" i="2"/>
  <c r="Q733" i="2"/>
  <c r="G737" i="2" l="1"/>
  <c r="H737" i="2"/>
  <c r="J737" i="2"/>
  <c r="I737" i="2"/>
  <c r="F738" i="2"/>
  <c r="N736" i="2"/>
  <c r="O736" i="2" s="1"/>
  <c r="K736" i="2"/>
  <c r="L736" i="2" s="1"/>
  <c r="Q734" i="2"/>
  <c r="P735" i="2"/>
  <c r="M735" i="2"/>
  <c r="S733" i="2"/>
  <c r="R733" i="2"/>
  <c r="Q735" i="2" l="1"/>
  <c r="S735" i="2" s="1"/>
  <c r="G738" i="2"/>
  <c r="I738" i="2"/>
  <c r="H738" i="2"/>
  <c r="F739" i="2"/>
  <c r="J738" i="2"/>
  <c r="N737" i="2"/>
  <c r="O737" i="2" s="1"/>
  <c r="K737" i="2"/>
  <c r="L737" i="2" s="1"/>
  <c r="M736" i="2"/>
  <c r="P736" i="2"/>
  <c r="R734" i="2"/>
  <c r="S734" i="2"/>
  <c r="R735" i="2" l="1"/>
  <c r="G739" i="2"/>
  <c r="J739" i="2"/>
  <c r="I739" i="2"/>
  <c r="H739" i="2"/>
  <c r="F740" i="2"/>
  <c r="K738" i="2"/>
  <c r="L738" i="2" s="1"/>
  <c r="N738" i="2"/>
  <c r="O738" i="2" s="1"/>
  <c r="P737" i="2"/>
  <c r="M737" i="2"/>
  <c r="Q736" i="2"/>
  <c r="G740" i="2" l="1"/>
  <c r="F741" i="2"/>
  <c r="J740" i="2"/>
  <c r="I740" i="2"/>
  <c r="H740" i="2"/>
  <c r="Q737" i="2"/>
  <c r="S737" i="2" s="1"/>
  <c r="N739" i="2"/>
  <c r="O739" i="2" s="1"/>
  <c r="K739" i="2"/>
  <c r="L739" i="2" s="1"/>
  <c r="S736" i="2"/>
  <c r="R736" i="2"/>
  <c r="P738" i="2"/>
  <c r="M738" i="2"/>
  <c r="R737" i="2" l="1"/>
  <c r="G741" i="2"/>
  <c r="F742" i="2"/>
  <c r="J741" i="2"/>
  <c r="I741" i="2"/>
  <c r="H741" i="2"/>
  <c r="K740" i="2"/>
  <c r="L740" i="2" s="1"/>
  <c r="N740" i="2"/>
  <c r="O740" i="2" s="1"/>
  <c r="Q738" i="2"/>
  <c r="M739" i="2"/>
  <c r="R738" i="2"/>
  <c r="S738" i="2"/>
  <c r="P739" i="2"/>
  <c r="G742" i="2" l="1"/>
  <c r="H742" i="2"/>
  <c r="J742" i="2"/>
  <c r="F743" i="2"/>
  <c r="I742" i="2"/>
  <c r="N741" i="2"/>
  <c r="O741" i="2" s="1"/>
  <c r="K741" i="2"/>
  <c r="L741" i="2" s="1"/>
  <c r="Q739" i="2"/>
  <c r="S739" i="2" s="1"/>
  <c r="M740" i="2"/>
  <c r="P740" i="2"/>
  <c r="R739" i="2" l="1"/>
  <c r="G743" i="2"/>
  <c r="I743" i="2"/>
  <c r="H743" i="2"/>
  <c r="F744" i="2"/>
  <c r="J743" i="2"/>
  <c r="N742" i="2"/>
  <c r="O742" i="2" s="1"/>
  <c r="K742" i="2"/>
  <c r="L742" i="2" s="1"/>
  <c r="M741" i="2"/>
  <c r="P741" i="2"/>
  <c r="Q740" i="2"/>
  <c r="Q741" i="2" l="1"/>
  <c r="G744" i="2"/>
  <c r="H744" i="2"/>
  <c r="F745" i="2"/>
  <c r="I744" i="2"/>
  <c r="J744" i="2"/>
  <c r="N743" i="2"/>
  <c r="O743" i="2" s="1"/>
  <c r="K743" i="2"/>
  <c r="L743" i="2" s="1"/>
  <c r="P742" i="2"/>
  <c r="S741" i="2"/>
  <c r="R741" i="2"/>
  <c r="S740" i="2"/>
  <c r="R740" i="2"/>
  <c r="M742" i="2"/>
  <c r="Q742" i="2" l="1"/>
  <c r="G745" i="2"/>
  <c r="I745" i="2"/>
  <c r="H745" i="2"/>
  <c r="F746" i="2"/>
  <c r="J745" i="2"/>
  <c r="N744" i="2"/>
  <c r="O744" i="2" s="1"/>
  <c r="K744" i="2"/>
  <c r="L744" i="2" s="1"/>
  <c r="R742" i="2"/>
  <c r="S742" i="2"/>
  <c r="M743" i="2"/>
  <c r="P743" i="2"/>
  <c r="G746" i="2" l="1"/>
  <c r="J746" i="2"/>
  <c r="I746" i="2"/>
  <c r="H746" i="2"/>
  <c r="F747" i="2"/>
  <c r="N745" i="2"/>
  <c r="O745" i="2" s="1"/>
  <c r="K745" i="2"/>
  <c r="L745" i="2" s="1"/>
  <c r="P744" i="2"/>
  <c r="M744" i="2"/>
  <c r="Q743" i="2"/>
  <c r="Q744" i="2" l="1"/>
  <c r="G747" i="2"/>
  <c r="I747" i="2"/>
  <c r="H747" i="2"/>
  <c r="J747" i="2"/>
  <c r="F748" i="2"/>
  <c r="K746" i="2"/>
  <c r="L746" i="2" s="1"/>
  <c r="N746" i="2"/>
  <c r="O746" i="2" s="1"/>
  <c r="S744" i="2"/>
  <c r="R744" i="2"/>
  <c r="S743" i="2"/>
  <c r="R743" i="2"/>
  <c r="P745" i="2"/>
  <c r="M745" i="2"/>
  <c r="G748" i="2" l="1"/>
  <c r="F749" i="2"/>
  <c r="I748" i="2"/>
  <c r="J748" i="2"/>
  <c r="H748" i="2"/>
  <c r="K747" i="2"/>
  <c r="L747" i="2" s="1"/>
  <c r="N747" i="2"/>
  <c r="O747" i="2" s="1"/>
  <c r="M746" i="2"/>
  <c r="Q745" i="2"/>
  <c r="P746" i="2"/>
  <c r="G749" i="2" l="1"/>
  <c r="J749" i="2"/>
  <c r="I749" i="2"/>
  <c r="H749" i="2"/>
  <c r="F750" i="2"/>
  <c r="N748" i="2"/>
  <c r="O748" i="2" s="1"/>
  <c r="K748" i="2"/>
  <c r="L748" i="2" s="1"/>
  <c r="P747" i="2"/>
  <c r="M747" i="2"/>
  <c r="S745" i="2"/>
  <c r="R745" i="2"/>
  <c r="Q746" i="2"/>
  <c r="G750" i="2" l="1"/>
  <c r="J750" i="2"/>
  <c r="I750" i="2"/>
  <c r="H750" i="2"/>
  <c r="F751" i="2"/>
  <c r="Q747" i="2"/>
  <c r="S747" i="2" s="1"/>
  <c r="N749" i="2"/>
  <c r="O749" i="2" s="1"/>
  <c r="K749" i="2"/>
  <c r="L749" i="2" s="1"/>
  <c r="M748" i="2"/>
  <c r="P748" i="2"/>
  <c r="R746" i="2"/>
  <c r="S746" i="2"/>
  <c r="Q748" i="2" l="1"/>
  <c r="G751" i="2"/>
  <c r="H751" i="2"/>
  <c r="F752" i="2"/>
  <c r="J751" i="2"/>
  <c r="I751" i="2"/>
  <c r="R747" i="2"/>
  <c r="K750" i="2"/>
  <c r="L750" i="2" s="1"/>
  <c r="N750" i="2"/>
  <c r="O750" i="2" s="1"/>
  <c r="S748" i="2"/>
  <c r="R748" i="2"/>
  <c r="P749" i="2"/>
  <c r="M749" i="2"/>
  <c r="G752" i="2" l="1"/>
  <c r="J752" i="2"/>
  <c r="I752" i="2"/>
  <c r="H752" i="2"/>
  <c r="F753" i="2"/>
  <c r="K751" i="2"/>
  <c r="L751" i="2" s="1"/>
  <c r="N751" i="2"/>
  <c r="O751" i="2" s="1"/>
  <c r="P750" i="2"/>
  <c r="M750" i="2"/>
  <c r="Q749" i="2"/>
  <c r="Q750" i="2" l="1"/>
  <c r="G753" i="2"/>
  <c r="H753" i="2"/>
  <c r="J753" i="2"/>
  <c r="F754" i="2"/>
  <c r="I753" i="2"/>
  <c r="K752" i="2"/>
  <c r="L752" i="2" s="1"/>
  <c r="N752" i="2"/>
  <c r="O752" i="2" s="1"/>
  <c r="S749" i="2"/>
  <c r="R749" i="2"/>
  <c r="M751" i="2"/>
  <c r="R750" i="2"/>
  <c r="S750" i="2"/>
  <c r="P751" i="2"/>
  <c r="G754" i="2" l="1"/>
  <c r="J754" i="2"/>
  <c r="I754" i="2"/>
  <c r="H754" i="2"/>
  <c r="F755" i="2"/>
  <c r="N753" i="2"/>
  <c r="O753" i="2" s="1"/>
  <c r="K753" i="2"/>
  <c r="L753" i="2" s="1"/>
  <c r="P752" i="2"/>
  <c r="Q751" i="2"/>
  <c r="M752" i="2"/>
  <c r="G755" i="2" l="1"/>
  <c r="I755" i="2"/>
  <c r="H755" i="2"/>
  <c r="F756" i="2"/>
  <c r="J755" i="2"/>
  <c r="Q752" i="2"/>
  <c r="S752" i="2" s="1"/>
  <c r="N754" i="2"/>
  <c r="O754" i="2" s="1"/>
  <c r="K754" i="2"/>
  <c r="L754" i="2" s="1"/>
  <c r="S751" i="2"/>
  <c r="R751" i="2"/>
  <c r="M753" i="2"/>
  <c r="P753" i="2"/>
  <c r="G756" i="2" l="1"/>
  <c r="I756" i="2"/>
  <c r="H756" i="2"/>
  <c r="J756" i="2"/>
  <c r="F757" i="2"/>
  <c r="R752" i="2"/>
  <c r="N755" i="2"/>
  <c r="O755" i="2" s="1"/>
  <c r="K755" i="2"/>
  <c r="L755" i="2" s="1"/>
  <c r="Q753" i="2"/>
  <c r="S753" i="2" s="1"/>
  <c r="M754" i="2"/>
  <c r="P754" i="2"/>
  <c r="R753" i="2" l="1"/>
  <c r="G757" i="2"/>
  <c r="H757" i="2"/>
  <c r="I757" i="2"/>
  <c r="F758" i="2"/>
  <c r="J757" i="2"/>
  <c r="N756" i="2"/>
  <c r="O756" i="2" s="1"/>
  <c r="K756" i="2"/>
  <c r="L756" i="2" s="1"/>
  <c r="P755" i="2"/>
  <c r="M755" i="2"/>
  <c r="Q754" i="2"/>
  <c r="Q755" i="2" l="1"/>
  <c r="G758" i="2"/>
  <c r="I758" i="2"/>
  <c r="F759" i="2"/>
  <c r="J758" i="2"/>
  <c r="H758" i="2"/>
  <c r="N757" i="2"/>
  <c r="O757" i="2" s="1"/>
  <c r="K757" i="2"/>
  <c r="L757" i="2" s="1"/>
  <c r="S755" i="2"/>
  <c r="R755" i="2"/>
  <c r="P756" i="2"/>
  <c r="R754" i="2"/>
  <c r="S754" i="2"/>
  <c r="M756" i="2"/>
  <c r="N758" i="2" l="1"/>
  <c r="K758" i="2"/>
  <c r="L758" i="2" s="1"/>
  <c r="G759" i="2"/>
  <c r="I759" i="2"/>
  <c r="J759" i="2"/>
  <c r="H759" i="2"/>
  <c r="F760" i="2"/>
  <c r="Q756" i="2"/>
  <c r="P757" i="2"/>
  <c r="O758" i="2"/>
  <c r="M757" i="2"/>
  <c r="G760" i="2" l="1"/>
  <c r="F761" i="2"/>
  <c r="J760" i="2"/>
  <c r="H760" i="2"/>
  <c r="I760" i="2"/>
  <c r="K759" i="2"/>
  <c r="L759" i="2" s="1"/>
  <c r="N759" i="2"/>
  <c r="O759" i="2" s="1"/>
  <c r="P758" i="2"/>
  <c r="M758" i="2"/>
  <c r="Q757" i="2"/>
  <c r="S756" i="2"/>
  <c r="R756" i="2"/>
  <c r="Q758" i="2" l="1"/>
  <c r="G761" i="2"/>
  <c r="F762" i="2"/>
  <c r="H761" i="2"/>
  <c r="J761" i="2"/>
  <c r="I761" i="2"/>
  <c r="K760" i="2"/>
  <c r="L760" i="2" s="1"/>
  <c r="N760" i="2"/>
  <c r="O760" i="2" s="1"/>
  <c r="M759" i="2"/>
  <c r="R758" i="2"/>
  <c r="S758" i="2"/>
  <c r="S757" i="2"/>
  <c r="R757" i="2"/>
  <c r="P759" i="2"/>
  <c r="Q759" i="2" l="1"/>
  <c r="N761" i="2"/>
  <c r="O761" i="2" s="1"/>
  <c r="K761" i="2"/>
  <c r="L761" i="2" s="1"/>
  <c r="G762" i="2"/>
  <c r="F763" i="2"/>
  <c r="I762" i="2"/>
  <c r="J762" i="2"/>
  <c r="H762" i="2"/>
  <c r="P760" i="2"/>
  <c r="M760" i="2"/>
  <c r="S759" i="2"/>
  <c r="R759" i="2"/>
  <c r="G763" i="2" l="1"/>
  <c r="I763" i="2"/>
  <c r="H763" i="2"/>
  <c r="F764" i="2"/>
  <c r="J763" i="2"/>
  <c r="N762" i="2"/>
  <c r="O762" i="2" s="1"/>
  <c r="K762" i="2"/>
  <c r="L762" i="2" s="1"/>
  <c r="P761" i="2"/>
  <c r="M761" i="2"/>
  <c r="Q760" i="2"/>
  <c r="G764" i="2" l="1"/>
  <c r="J764" i="2"/>
  <c r="I764" i="2"/>
  <c r="H764" i="2"/>
  <c r="F765" i="2"/>
  <c r="K763" i="2"/>
  <c r="L763" i="2" s="1"/>
  <c r="N763" i="2"/>
  <c r="O763" i="2" s="1"/>
  <c r="S760" i="2"/>
  <c r="R760" i="2"/>
  <c r="M762" i="2"/>
  <c r="P762" i="2"/>
  <c r="Q761" i="2"/>
  <c r="G765" i="2" l="1"/>
  <c r="H765" i="2"/>
  <c r="F766" i="2"/>
  <c r="J765" i="2"/>
  <c r="I765" i="2"/>
  <c r="Q762" i="2"/>
  <c r="R762" i="2" s="1"/>
  <c r="N764" i="2"/>
  <c r="O764" i="2" s="1"/>
  <c r="K764" i="2"/>
  <c r="L764" i="2" s="1"/>
  <c r="M763" i="2"/>
  <c r="S761" i="2"/>
  <c r="R761" i="2"/>
  <c r="P763" i="2"/>
  <c r="G766" i="2" l="1"/>
  <c r="J766" i="2"/>
  <c r="I766" i="2"/>
  <c r="F767" i="2"/>
  <c r="H766" i="2"/>
  <c r="S762" i="2"/>
  <c r="N765" i="2"/>
  <c r="O765" i="2" s="1"/>
  <c r="K765" i="2"/>
  <c r="L765" i="2" s="1"/>
  <c r="M764" i="2"/>
  <c r="P764" i="2"/>
  <c r="Q763" i="2"/>
  <c r="G767" i="2" l="1"/>
  <c r="J767" i="2"/>
  <c r="I767" i="2"/>
  <c r="H767" i="2"/>
  <c r="F768" i="2"/>
  <c r="K766" i="2"/>
  <c r="L766" i="2" s="1"/>
  <c r="N766" i="2"/>
  <c r="O766" i="2" s="1"/>
  <c r="S763" i="2"/>
  <c r="R763" i="2"/>
  <c r="P765" i="2"/>
  <c r="M765" i="2"/>
  <c r="Q764" i="2"/>
  <c r="G768" i="2" l="1"/>
  <c r="I768" i="2"/>
  <c r="H768" i="2"/>
  <c r="F769" i="2"/>
  <c r="J768" i="2"/>
  <c r="K767" i="2"/>
  <c r="L767" i="2" s="1"/>
  <c r="N767" i="2"/>
  <c r="O767" i="2" s="1"/>
  <c r="S764" i="2"/>
  <c r="R764" i="2"/>
  <c r="M766" i="2"/>
  <c r="P766" i="2"/>
  <c r="Q765" i="2"/>
  <c r="G769" i="2" l="1"/>
  <c r="I769" i="2"/>
  <c r="F770" i="2"/>
  <c r="J769" i="2"/>
  <c r="H769" i="2"/>
  <c r="N768" i="2"/>
  <c r="O768" i="2" s="1"/>
  <c r="K768" i="2"/>
  <c r="L768" i="2" s="1"/>
  <c r="P767" i="2"/>
  <c r="M767" i="2"/>
  <c r="Q766" i="2"/>
  <c r="S765" i="2"/>
  <c r="R765" i="2"/>
  <c r="G770" i="2" l="1"/>
  <c r="J770" i="2"/>
  <c r="I770" i="2"/>
  <c r="H770" i="2"/>
  <c r="F771" i="2"/>
  <c r="N769" i="2"/>
  <c r="O769" i="2" s="1"/>
  <c r="K769" i="2"/>
  <c r="L769" i="2" s="1"/>
  <c r="Q767" i="2"/>
  <c r="M768" i="2"/>
  <c r="R766" i="2"/>
  <c r="S766" i="2"/>
  <c r="P768" i="2"/>
  <c r="G771" i="2" l="1"/>
  <c r="F772" i="2"/>
  <c r="J771" i="2"/>
  <c r="H771" i="2"/>
  <c r="I771" i="2"/>
  <c r="K770" i="2"/>
  <c r="L770" i="2" s="1"/>
  <c r="N770" i="2"/>
  <c r="O770" i="2" s="1"/>
  <c r="Q768" i="2"/>
  <c r="R768" i="2" s="1"/>
  <c r="M769" i="2"/>
  <c r="P769" i="2"/>
  <c r="S767" i="2"/>
  <c r="R767" i="2"/>
  <c r="S768" i="2" l="1"/>
  <c r="G772" i="2"/>
  <c r="F773" i="2"/>
  <c r="J772" i="2"/>
  <c r="I772" i="2"/>
  <c r="H772" i="2"/>
  <c r="K771" i="2"/>
  <c r="L771" i="2" s="1"/>
  <c r="N771" i="2"/>
  <c r="O771" i="2" s="1"/>
  <c r="P770" i="2"/>
  <c r="Q769" i="2"/>
  <c r="M770" i="2"/>
  <c r="Q770" i="2" s="1"/>
  <c r="K772" i="2" l="1"/>
  <c r="N772" i="2"/>
  <c r="O772" i="2" s="1"/>
  <c r="G773" i="2"/>
  <c r="H773" i="2"/>
  <c r="J773" i="2"/>
  <c r="F774" i="2"/>
  <c r="I773" i="2"/>
  <c r="R770" i="2"/>
  <c r="S770" i="2"/>
  <c r="P771" i="2"/>
  <c r="S769" i="2"/>
  <c r="R769" i="2"/>
  <c r="M771" i="2"/>
  <c r="L772" i="2"/>
  <c r="N773" i="2" l="1"/>
  <c r="K773" i="2"/>
  <c r="L773" i="2" s="1"/>
  <c r="G774" i="2"/>
  <c r="I774" i="2"/>
  <c r="F775" i="2"/>
  <c r="J774" i="2"/>
  <c r="H774" i="2"/>
  <c r="M772" i="2"/>
  <c r="Q771" i="2"/>
  <c r="P772" i="2"/>
  <c r="O773" i="2"/>
  <c r="G775" i="2" l="1"/>
  <c r="J775" i="2"/>
  <c r="F776" i="2"/>
  <c r="I775" i="2"/>
  <c r="H775" i="2"/>
  <c r="N774" i="2"/>
  <c r="O774" i="2" s="1"/>
  <c r="K774" i="2"/>
  <c r="L774" i="2" s="1"/>
  <c r="M773" i="2"/>
  <c r="S771" i="2"/>
  <c r="R771" i="2"/>
  <c r="Q772" i="2"/>
  <c r="P773" i="2"/>
  <c r="G776" i="2" l="1"/>
  <c r="F777" i="2"/>
  <c r="J776" i="2"/>
  <c r="H776" i="2"/>
  <c r="I776" i="2"/>
  <c r="K775" i="2"/>
  <c r="L775" i="2" s="1"/>
  <c r="N775" i="2"/>
  <c r="O775" i="2" s="1"/>
  <c r="S772" i="2"/>
  <c r="R772" i="2"/>
  <c r="P774" i="2"/>
  <c r="M774" i="2"/>
  <c r="Q773" i="2"/>
  <c r="G777" i="2" l="1"/>
  <c r="F778" i="2"/>
  <c r="I777" i="2"/>
  <c r="H777" i="2"/>
  <c r="J777" i="2"/>
  <c r="K776" i="2"/>
  <c r="L776" i="2" s="1"/>
  <c r="N776" i="2"/>
  <c r="O776" i="2" s="1"/>
  <c r="P775" i="2"/>
  <c r="S773" i="2"/>
  <c r="R773" i="2"/>
  <c r="Q774" i="2"/>
  <c r="M775" i="2"/>
  <c r="G778" i="2" l="1"/>
  <c r="I778" i="2"/>
  <c r="H778" i="2"/>
  <c r="J778" i="2"/>
  <c r="F779" i="2"/>
  <c r="K777" i="2"/>
  <c r="L777" i="2" s="1"/>
  <c r="N777" i="2"/>
  <c r="O777" i="2" s="1"/>
  <c r="M776" i="2"/>
  <c r="P776" i="2"/>
  <c r="R774" i="2"/>
  <c r="S774" i="2"/>
  <c r="Q775" i="2"/>
  <c r="Q776" i="2" l="1"/>
  <c r="G779" i="2"/>
  <c r="I779" i="2"/>
  <c r="F780" i="2"/>
  <c r="H779" i="2"/>
  <c r="J779" i="2"/>
  <c r="K778" i="2"/>
  <c r="L778" i="2" s="1"/>
  <c r="N778" i="2"/>
  <c r="O778" i="2" s="1"/>
  <c r="S776" i="2"/>
  <c r="R776" i="2"/>
  <c r="P777" i="2"/>
  <c r="M777" i="2"/>
  <c r="S775" i="2"/>
  <c r="R775" i="2"/>
  <c r="N779" i="2" l="1"/>
  <c r="K779" i="2"/>
  <c r="G780" i="2"/>
  <c r="I780" i="2"/>
  <c r="H780" i="2"/>
  <c r="J780" i="2"/>
  <c r="F781" i="2"/>
  <c r="Q777" i="2"/>
  <c r="S777" i="2" s="1"/>
  <c r="P778" i="2"/>
  <c r="O779" i="2"/>
  <c r="M778" i="2"/>
  <c r="L779" i="2"/>
  <c r="G781" i="2" l="1"/>
  <c r="I781" i="2"/>
  <c r="H781" i="2"/>
  <c r="F782" i="2"/>
  <c r="J781" i="2"/>
  <c r="K780" i="2"/>
  <c r="L780" i="2" s="1"/>
  <c r="N780" i="2"/>
  <c r="O780" i="2" s="1"/>
  <c r="R777" i="2"/>
  <c r="Q778" i="2"/>
  <c r="P779" i="2"/>
  <c r="M779" i="2"/>
  <c r="R778" i="2"/>
  <c r="S778" i="2"/>
  <c r="Q779" i="2" l="1"/>
  <c r="G782" i="2"/>
  <c r="I782" i="2"/>
  <c r="H782" i="2"/>
  <c r="F783" i="2"/>
  <c r="J782" i="2"/>
  <c r="K781" i="2"/>
  <c r="L781" i="2" s="1"/>
  <c r="N781" i="2"/>
  <c r="O781" i="2" s="1"/>
  <c r="M780" i="2"/>
  <c r="S779" i="2"/>
  <c r="R779" i="2"/>
  <c r="P780" i="2"/>
  <c r="G783" i="2" l="1"/>
  <c r="F784" i="2"/>
  <c r="J783" i="2"/>
  <c r="I783" i="2"/>
  <c r="H783" i="2"/>
  <c r="K782" i="2"/>
  <c r="L782" i="2" s="1"/>
  <c r="N782" i="2"/>
  <c r="O782" i="2" s="1"/>
  <c r="M781" i="2"/>
  <c r="P781" i="2"/>
  <c r="Q780" i="2"/>
  <c r="G784" i="2" l="1"/>
  <c r="F785" i="2"/>
  <c r="J784" i="2"/>
  <c r="I784" i="2"/>
  <c r="H784" i="2"/>
  <c r="K783" i="2"/>
  <c r="L783" i="2" s="1"/>
  <c r="N783" i="2"/>
  <c r="O783" i="2" s="1"/>
  <c r="Q781" i="2"/>
  <c r="S781" i="2" s="1"/>
  <c r="M782" i="2"/>
  <c r="P782" i="2"/>
  <c r="S780" i="2"/>
  <c r="R780" i="2"/>
  <c r="R781" i="2" l="1"/>
  <c r="G785" i="2"/>
  <c r="H785" i="2"/>
  <c r="J785" i="2"/>
  <c r="I785" i="2"/>
  <c r="F786" i="2"/>
  <c r="N784" i="2"/>
  <c r="O784" i="2" s="1"/>
  <c r="K784" i="2"/>
  <c r="L784" i="2" s="1"/>
  <c r="P783" i="2"/>
  <c r="M783" i="2"/>
  <c r="Q783" i="2" s="1"/>
  <c r="Q782" i="2"/>
  <c r="G786" i="2" l="1"/>
  <c r="J786" i="2"/>
  <c r="I786" i="2"/>
  <c r="H786" i="2"/>
  <c r="F787" i="2"/>
  <c r="N785" i="2"/>
  <c r="O785" i="2" s="1"/>
  <c r="K785" i="2"/>
  <c r="L785" i="2" s="1"/>
  <c r="S783" i="2"/>
  <c r="R783" i="2"/>
  <c r="M784" i="2"/>
  <c r="P784" i="2"/>
  <c r="R782" i="2"/>
  <c r="S782" i="2"/>
  <c r="G787" i="2" l="1"/>
  <c r="H787" i="2"/>
  <c r="F788" i="2"/>
  <c r="I787" i="2"/>
  <c r="J787" i="2"/>
  <c r="N786" i="2"/>
  <c r="O786" i="2" s="1"/>
  <c r="K786" i="2"/>
  <c r="L786" i="2" s="1"/>
  <c r="P785" i="2"/>
  <c r="M785" i="2"/>
  <c r="Q784" i="2"/>
  <c r="G788" i="2" l="1"/>
  <c r="H788" i="2"/>
  <c r="F789" i="2"/>
  <c r="I788" i="2"/>
  <c r="J788" i="2"/>
  <c r="Q785" i="2"/>
  <c r="S785" i="2" s="1"/>
  <c r="N787" i="2"/>
  <c r="O787" i="2" s="1"/>
  <c r="K787" i="2"/>
  <c r="L787" i="2" s="1"/>
  <c r="P786" i="2"/>
  <c r="M786" i="2"/>
  <c r="S784" i="2"/>
  <c r="R784" i="2"/>
  <c r="R785" i="2" l="1"/>
  <c r="G789" i="2"/>
  <c r="H789" i="2"/>
  <c r="F790" i="2"/>
  <c r="J789" i="2"/>
  <c r="I789" i="2"/>
  <c r="K788" i="2"/>
  <c r="L788" i="2" s="1"/>
  <c r="N788" i="2"/>
  <c r="O788" i="2" s="1"/>
  <c r="P787" i="2"/>
  <c r="M787" i="2"/>
  <c r="Q786" i="2"/>
  <c r="Q787" i="2" l="1"/>
  <c r="G790" i="2"/>
  <c r="J790" i="2"/>
  <c r="I790" i="2"/>
  <c r="H790" i="2"/>
  <c r="F791" i="2"/>
  <c r="N789" i="2"/>
  <c r="O789" i="2" s="1"/>
  <c r="K789" i="2"/>
  <c r="L789" i="2" s="1"/>
  <c r="R786" i="2"/>
  <c r="S786" i="2"/>
  <c r="M788" i="2"/>
  <c r="S787" i="2"/>
  <c r="R787" i="2"/>
  <c r="P788" i="2"/>
  <c r="G791" i="2" l="1"/>
  <c r="J791" i="2"/>
  <c r="I791" i="2"/>
  <c r="H791" i="2"/>
  <c r="F792" i="2"/>
  <c r="Q788" i="2"/>
  <c r="S788" i="2" s="1"/>
  <c r="K790" i="2"/>
  <c r="L790" i="2" s="1"/>
  <c r="N790" i="2"/>
  <c r="O790" i="2" s="1"/>
  <c r="M789" i="2"/>
  <c r="P789" i="2"/>
  <c r="Q789" i="2" l="1"/>
  <c r="G792" i="2"/>
  <c r="I792" i="2"/>
  <c r="H792" i="2"/>
  <c r="J792" i="2"/>
  <c r="F793" i="2"/>
  <c r="R788" i="2"/>
  <c r="K791" i="2"/>
  <c r="L791" i="2" s="1"/>
  <c r="N791" i="2"/>
  <c r="O791" i="2" s="1"/>
  <c r="S789" i="2"/>
  <c r="R789" i="2"/>
  <c r="M790" i="2"/>
  <c r="P790" i="2"/>
  <c r="Q790" i="2" l="1"/>
  <c r="R790" i="2" s="1"/>
  <c r="G793" i="2"/>
  <c r="H793" i="2"/>
  <c r="F794" i="2"/>
  <c r="J793" i="2"/>
  <c r="I793" i="2"/>
  <c r="N792" i="2"/>
  <c r="O792" i="2" s="1"/>
  <c r="K792" i="2"/>
  <c r="L792" i="2" s="1"/>
  <c r="M791" i="2"/>
  <c r="P791" i="2"/>
  <c r="S790" i="2" l="1"/>
  <c r="G794" i="2"/>
  <c r="J794" i="2"/>
  <c r="H794" i="2"/>
  <c r="I794" i="2"/>
  <c r="F795" i="2"/>
  <c r="N793" i="2"/>
  <c r="O793" i="2" s="1"/>
  <c r="K793" i="2"/>
  <c r="L793" i="2" s="1"/>
  <c r="M792" i="2"/>
  <c r="P792" i="2"/>
  <c r="Q791" i="2"/>
  <c r="G795" i="2" l="1"/>
  <c r="F796" i="2"/>
  <c r="J795" i="2"/>
  <c r="H795" i="2"/>
  <c r="I795" i="2"/>
  <c r="K794" i="2"/>
  <c r="L794" i="2" s="1"/>
  <c r="N794" i="2"/>
  <c r="O794" i="2" s="1"/>
  <c r="Q792" i="2"/>
  <c r="R792" i="2" s="1"/>
  <c r="M793" i="2"/>
  <c r="P793" i="2"/>
  <c r="S791" i="2"/>
  <c r="R791" i="2"/>
  <c r="S792" i="2" l="1"/>
  <c r="G796" i="2"/>
  <c r="I796" i="2"/>
  <c r="F797" i="2"/>
  <c r="H796" i="2"/>
  <c r="J796" i="2"/>
  <c r="N795" i="2"/>
  <c r="O795" i="2" s="1"/>
  <c r="K795" i="2"/>
  <c r="L795" i="2" s="1"/>
  <c r="P794" i="2"/>
  <c r="M794" i="2"/>
  <c r="Q793" i="2"/>
  <c r="Q794" i="2" l="1"/>
  <c r="S794" i="2" s="1"/>
  <c r="N796" i="2"/>
  <c r="K796" i="2"/>
  <c r="L796" i="2" s="1"/>
  <c r="G797" i="2"/>
  <c r="J797" i="2"/>
  <c r="I797" i="2"/>
  <c r="H797" i="2"/>
  <c r="F798" i="2"/>
  <c r="M795" i="2"/>
  <c r="P795" i="2"/>
  <c r="O796" i="2"/>
  <c r="S793" i="2"/>
  <c r="R793" i="2"/>
  <c r="R794" i="2" l="1"/>
  <c r="G798" i="2"/>
  <c r="H798" i="2"/>
  <c r="F799" i="2"/>
  <c r="J798" i="2"/>
  <c r="I798" i="2"/>
  <c r="N797" i="2"/>
  <c r="O797" i="2" s="1"/>
  <c r="K797" i="2"/>
  <c r="L797" i="2" s="1"/>
  <c r="P796" i="2"/>
  <c r="M796" i="2"/>
  <c r="Q795" i="2"/>
  <c r="G799" i="2" l="1"/>
  <c r="H799" i="2"/>
  <c r="F800" i="2"/>
  <c r="J799" i="2"/>
  <c r="I799" i="2"/>
  <c r="N798" i="2"/>
  <c r="O798" i="2" s="1"/>
  <c r="K798" i="2"/>
  <c r="L798" i="2" s="1"/>
  <c r="Q796" i="2"/>
  <c r="S796" i="2" s="1"/>
  <c r="S795" i="2"/>
  <c r="R795" i="2"/>
  <c r="M797" i="2"/>
  <c r="P797" i="2"/>
  <c r="G800" i="2" l="1"/>
  <c r="I800" i="2"/>
  <c r="H800" i="2"/>
  <c r="J800" i="2"/>
  <c r="F801" i="2"/>
  <c r="R796" i="2"/>
  <c r="K799" i="2"/>
  <c r="L799" i="2" s="1"/>
  <c r="N799" i="2"/>
  <c r="O799" i="2" s="1"/>
  <c r="P798" i="2"/>
  <c r="M798" i="2"/>
  <c r="Q797" i="2"/>
  <c r="Q798" i="2" l="1"/>
  <c r="R798" i="2" s="1"/>
  <c r="G801" i="2"/>
  <c r="F802" i="2"/>
  <c r="J801" i="2"/>
  <c r="H801" i="2"/>
  <c r="I801" i="2"/>
  <c r="N800" i="2"/>
  <c r="O800" i="2" s="1"/>
  <c r="K800" i="2"/>
  <c r="L800" i="2" s="1"/>
  <c r="S797" i="2"/>
  <c r="R797" i="2"/>
  <c r="M799" i="2"/>
  <c r="P799" i="2"/>
  <c r="S798" i="2" l="1"/>
  <c r="G802" i="2"/>
  <c r="J802" i="2"/>
  <c r="I802" i="2"/>
  <c r="H802" i="2"/>
  <c r="F803" i="2"/>
  <c r="N801" i="2"/>
  <c r="O801" i="2" s="1"/>
  <c r="K801" i="2"/>
  <c r="L801" i="2" s="1"/>
  <c r="P800" i="2"/>
  <c r="M800" i="2"/>
  <c r="Q799" i="2"/>
  <c r="G803" i="2" l="1"/>
  <c r="J803" i="2"/>
  <c r="I803" i="2"/>
  <c r="F804" i="2"/>
  <c r="H803" i="2"/>
  <c r="N802" i="2"/>
  <c r="O802" i="2" s="1"/>
  <c r="K802" i="2"/>
  <c r="L802" i="2" s="1"/>
  <c r="Q800" i="2"/>
  <c r="S800" i="2" s="1"/>
  <c r="P801" i="2"/>
  <c r="M801" i="2"/>
  <c r="S799" i="2"/>
  <c r="R799" i="2"/>
  <c r="Q801" i="2" l="1"/>
  <c r="S801" i="2" s="1"/>
  <c r="R800" i="2"/>
  <c r="G804" i="2"/>
  <c r="I804" i="2"/>
  <c r="F805" i="2"/>
  <c r="H804" i="2"/>
  <c r="J804" i="2"/>
  <c r="K803" i="2"/>
  <c r="L803" i="2" s="1"/>
  <c r="N803" i="2"/>
  <c r="O803" i="2" s="1"/>
  <c r="P802" i="2"/>
  <c r="M802" i="2"/>
  <c r="R801" i="2" l="1"/>
  <c r="G805" i="2"/>
  <c r="J805" i="2"/>
  <c r="I805" i="2"/>
  <c r="H805" i="2"/>
  <c r="F806" i="2"/>
  <c r="N804" i="2"/>
  <c r="O804" i="2" s="1"/>
  <c r="K804" i="2"/>
  <c r="L804" i="2" s="1"/>
  <c r="Q802" i="2"/>
  <c r="R802" i="2" s="1"/>
  <c r="M803" i="2"/>
  <c r="P803" i="2"/>
  <c r="S802" i="2" l="1"/>
  <c r="G806" i="2"/>
  <c r="I806" i="2"/>
  <c r="H806" i="2"/>
  <c r="F807" i="2"/>
  <c r="J806" i="2"/>
  <c r="K805" i="2"/>
  <c r="L805" i="2" s="1"/>
  <c r="N805" i="2"/>
  <c r="O805" i="2" s="1"/>
  <c r="P804" i="2"/>
  <c r="M804" i="2"/>
  <c r="Q803" i="2"/>
  <c r="Q804" i="2" l="1"/>
  <c r="S804" i="2" s="1"/>
  <c r="G807" i="2"/>
  <c r="F808" i="2"/>
  <c r="I807" i="2"/>
  <c r="J807" i="2"/>
  <c r="H807" i="2"/>
  <c r="K806" i="2"/>
  <c r="L806" i="2" s="1"/>
  <c r="N806" i="2"/>
  <c r="O806" i="2" s="1"/>
  <c r="M805" i="2"/>
  <c r="P805" i="2"/>
  <c r="S803" i="2"/>
  <c r="R803" i="2"/>
  <c r="R804" i="2" l="1"/>
  <c r="G808" i="2"/>
  <c r="J808" i="2"/>
  <c r="H808" i="2"/>
  <c r="F809" i="2"/>
  <c r="I808" i="2"/>
  <c r="K807" i="2"/>
  <c r="L807" i="2" s="1"/>
  <c r="N807" i="2"/>
  <c r="O807" i="2" s="1"/>
  <c r="P806" i="2"/>
  <c r="M806" i="2"/>
  <c r="Q805" i="2"/>
  <c r="Q806" i="2" l="1"/>
  <c r="R806" i="2" s="1"/>
  <c r="G809" i="2"/>
  <c r="F810" i="2"/>
  <c r="H809" i="2"/>
  <c r="J809" i="2"/>
  <c r="I809" i="2"/>
  <c r="N808" i="2"/>
  <c r="O808" i="2" s="1"/>
  <c r="K808" i="2"/>
  <c r="L808" i="2" s="1"/>
  <c r="M807" i="2"/>
  <c r="P807" i="2"/>
  <c r="S805" i="2"/>
  <c r="R805" i="2"/>
  <c r="S806" i="2" l="1"/>
  <c r="G810" i="2"/>
  <c r="I810" i="2"/>
  <c r="J810" i="2"/>
  <c r="H810" i="2"/>
  <c r="F811" i="2"/>
  <c r="K809" i="2"/>
  <c r="L809" i="2" s="1"/>
  <c r="N809" i="2"/>
  <c r="O809" i="2" s="1"/>
  <c r="P808" i="2"/>
  <c r="M808" i="2"/>
  <c r="Q807" i="2"/>
  <c r="G811" i="2" l="1"/>
  <c r="J811" i="2"/>
  <c r="H811" i="2"/>
  <c r="F812" i="2"/>
  <c r="I811" i="2"/>
  <c r="Q808" i="2"/>
  <c r="S808" i="2" s="1"/>
  <c r="K810" i="2"/>
  <c r="L810" i="2" s="1"/>
  <c r="N810" i="2"/>
  <c r="O810" i="2" s="1"/>
  <c r="M809" i="2"/>
  <c r="P809" i="2"/>
  <c r="S807" i="2"/>
  <c r="R807" i="2"/>
  <c r="R808" i="2" l="1"/>
  <c r="G812" i="2"/>
  <c r="J812" i="2"/>
  <c r="I812" i="2"/>
  <c r="F813" i="2"/>
  <c r="H812" i="2"/>
  <c r="K811" i="2"/>
  <c r="L811" i="2" s="1"/>
  <c r="N811" i="2"/>
  <c r="O811" i="2" s="1"/>
  <c r="M810" i="2"/>
  <c r="P810" i="2"/>
  <c r="Q809" i="2"/>
  <c r="G813" i="2" l="1"/>
  <c r="H813" i="2"/>
  <c r="J813" i="2"/>
  <c r="F814" i="2"/>
  <c r="I813" i="2"/>
  <c r="K812" i="2"/>
  <c r="L812" i="2" s="1"/>
  <c r="N812" i="2"/>
  <c r="O812" i="2" s="1"/>
  <c r="M811" i="2"/>
  <c r="Q811" i="2" s="1"/>
  <c r="S809" i="2"/>
  <c r="R809" i="2"/>
  <c r="P811" i="2"/>
  <c r="Q810" i="2"/>
  <c r="G814" i="2" l="1"/>
  <c r="J814" i="2"/>
  <c r="I814" i="2"/>
  <c r="F815" i="2"/>
  <c r="H814" i="2"/>
  <c r="N813" i="2"/>
  <c r="O813" i="2" s="1"/>
  <c r="K813" i="2"/>
  <c r="L813" i="2" s="1"/>
  <c r="S811" i="2"/>
  <c r="R811" i="2"/>
  <c r="P812" i="2"/>
  <c r="R810" i="2"/>
  <c r="S810" i="2"/>
  <c r="M812" i="2"/>
  <c r="G815" i="2" l="1"/>
  <c r="H815" i="2"/>
  <c r="F816" i="2"/>
  <c r="I815" i="2"/>
  <c r="J815" i="2"/>
  <c r="N814" i="2"/>
  <c r="O814" i="2" s="1"/>
  <c r="K814" i="2"/>
  <c r="L814" i="2" s="1"/>
  <c r="P813" i="2"/>
  <c r="M813" i="2"/>
  <c r="Q812" i="2"/>
  <c r="G816" i="2" l="1"/>
  <c r="I816" i="2"/>
  <c r="H816" i="2"/>
  <c r="J816" i="2"/>
  <c r="F817" i="2"/>
  <c r="Q813" i="2"/>
  <c r="S813" i="2" s="1"/>
  <c r="K815" i="2"/>
  <c r="L815" i="2" s="1"/>
  <c r="N815" i="2"/>
  <c r="O815" i="2" s="1"/>
  <c r="P814" i="2"/>
  <c r="M814" i="2"/>
  <c r="S812" i="2"/>
  <c r="R812" i="2"/>
  <c r="Q814" i="2" l="1"/>
  <c r="R814" i="2" s="1"/>
  <c r="R813" i="2"/>
  <c r="G817" i="2"/>
  <c r="H817" i="2"/>
  <c r="F818" i="2"/>
  <c r="J817" i="2"/>
  <c r="I817" i="2"/>
  <c r="N816" i="2"/>
  <c r="O816" i="2" s="1"/>
  <c r="K816" i="2"/>
  <c r="L816" i="2" s="1"/>
  <c r="S814" i="2"/>
  <c r="P815" i="2"/>
  <c r="M815" i="2"/>
  <c r="Q815" i="2" l="1"/>
  <c r="R815" i="2" s="1"/>
  <c r="G818" i="2"/>
  <c r="I818" i="2"/>
  <c r="J818" i="2"/>
  <c r="H818" i="2"/>
  <c r="F819" i="2"/>
  <c r="K817" i="2"/>
  <c r="L817" i="2" s="1"/>
  <c r="N817" i="2"/>
  <c r="O817" i="2" s="1"/>
  <c r="S815" i="2"/>
  <c r="M816" i="2"/>
  <c r="P816" i="2"/>
  <c r="G819" i="2" l="1"/>
  <c r="H819" i="2"/>
  <c r="J819" i="2"/>
  <c r="F820" i="2"/>
  <c r="I819" i="2"/>
  <c r="N818" i="2"/>
  <c r="O818" i="2" s="1"/>
  <c r="K818" i="2"/>
  <c r="L818" i="2" s="1"/>
  <c r="Q816" i="2"/>
  <c r="S816" i="2" s="1"/>
  <c r="M817" i="2"/>
  <c r="P817" i="2"/>
  <c r="R816" i="2" l="1"/>
  <c r="G820" i="2"/>
  <c r="I820" i="2"/>
  <c r="J820" i="2"/>
  <c r="H820" i="2"/>
  <c r="F821" i="2"/>
  <c r="N819" i="2"/>
  <c r="O819" i="2" s="1"/>
  <c r="K819" i="2"/>
  <c r="L819" i="2" s="1"/>
  <c r="P818" i="2"/>
  <c r="M818" i="2"/>
  <c r="Q817" i="2"/>
  <c r="Q818" i="2" l="1"/>
  <c r="S818" i="2" s="1"/>
  <c r="G821" i="2"/>
  <c r="H821" i="2"/>
  <c r="J821" i="2"/>
  <c r="F822" i="2"/>
  <c r="I821" i="2"/>
  <c r="N820" i="2"/>
  <c r="O820" i="2" s="1"/>
  <c r="K820" i="2"/>
  <c r="L820" i="2" s="1"/>
  <c r="S817" i="2"/>
  <c r="R817" i="2"/>
  <c r="M819" i="2"/>
  <c r="P819" i="2"/>
  <c r="R818" i="2" l="1"/>
  <c r="G822" i="2"/>
  <c r="I822" i="2"/>
  <c r="J822" i="2"/>
  <c r="H822" i="2"/>
  <c r="F823" i="2"/>
  <c r="K821" i="2"/>
  <c r="L821" i="2" s="1"/>
  <c r="N821" i="2"/>
  <c r="O821" i="2" s="1"/>
  <c r="Q819" i="2"/>
  <c r="S819" i="2" s="1"/>
  <c r="P820" i="2"/>
  <c r="M820" i="2"/>
  <c r="G823" i="2" l="1"/>
  <c r="J823" i="2"/>
  <c r="I823" i="2"/>
  <c r="H823" i="2"/>
  <c r="F824" i="2"/>
  <c r="R819" i="2"/>
  <c r="N822" i="2"/>
  <c r="O822" i="2" s="1"/>
  <c r="K822" i="2"/>
  <c r="L822" i="2" s="1"/>
  <c r="Q820" i="2"/>
  <c r="S820" i="2" s="1"/>
  <c r="M821" i="2"/>
  <c r="P821" i="2"/>
  <c r="R820" i="2" l="1"/>
  <c r="G824" i="2"/>
  <c r="F825" i="2"/>
  <c r="J824" i="2"/>
  <c r="I824" i="2"/>
  <c r="H824" i="2"/>
  <c r="K823" i="2"/>
  <c r="L823" i="2" s="1"/>
  <c r="N823" i="2"/>
  <c r="O823" i="2" s="1"/>
  <c r="P822" i="2"/>
  <c r="Q821" i="2"/>
  <c r="M822" i="2"/>
  <c r="G825" i="2" l="1"/>
  <c r="H825" i="2"/>
  <c r="F826" i="2"/>
  <c r="I825" i="2"/>
  <c r="J825" i="2"/>
  <c r="Q822" i="2"/>
  <c r="R822" i="2" s="1"/>
  <c r="N824" i="2"/>
  <c r="O824" i="2" s="1"/>
  <c r="K824" i="2"/>
  <c r="L824" i="2" s="1"/>
  <c r="M823" i="2"/>
  <c r="P823" i="2"/>
  <c r="S821" i="2"/>
  <c r="R821" i="2"/>
  <c r="S822" i="2" l="1"/>
  <c r="G826" i="2"/>
  <c r="I826" i="2"/>
  <c r="H826" i="2"/>
  <c r="F827" i="2"/>
  <c r="J826" i="2"/>
  <c r="N825" i="2"/>
  <c r="O825" i="2" s="1"/>
  <c r="K825" i="2"/>
  <c r="L825" i="2" s="1"/>
  <c r="Q823" i="2"/>
  <c r="M824" i="2"/>
  <c r="P824" i="2"/>
  <c r="S823" i="2"/>
  <c r="R823" i="2"/>
  <c r="N826" i="2" l="1"/>
  <c r="O826" i="2" s="1"/>
  <c r="K826" i="2"/>
  <c r="G827" i="2"/>
  <c r="I827" i="2"/>
  <c r="H827" i="2"/>
  <c r="F828" i="2"/>
  <c r="J827" i="2"/>
  <c r="Q824" i="2"/>
  <c r="S824" i="2" s="1"/>
  <c r="P825" i="2"/>
  <c r="M825" i="2"/>
  <c r="L826" i="2"/>
  <c r="G828" i="2" l="1"/>
  <c r="J828" i="2"/>
  <c r="I828" i="2"/>
  <c r="H828" i="2"/>
  <c r="F829" i="2"/>
  <c r="K827" i="2"/>
  <c r="L827" i="2" s="1"/>
  <c r="N827" i="2"/>
  <c r="O827" i="2" s="1"/>
  <c r="R824" i="2"/>
  <c r="P826" i="2"/>
  <c r="M826" i="2"/>
  <c r="Q825" i="2"/>
  <c r="Q826" i="2" l="1"/>
  <c r="R826" i="2" s="1"/>
  <c r="G829" i="2"/>
  <c r="J829" i="2"/>
  <c r="I829" i="2"/>
  <c r="H829" i="2"/>
  <c r="F830" i="2"/>
  <c r="N828" i="2"/>
  <c r="O828" i="2" s="1"/>
  <c r="K828" i="2"/>
  <c r="L828" i="2" s="1"/>
  <c r="M827" i="2"/>
  <c r="P827" i="2"/>
  <c r="S825" i="2"/>
  <c r="R825" i="2"/>
  <c r="S826" i="2" l="1"/>
  <c r="G830" i="2"/>
  <c r="J830" i="2"/>
  <c r="H830" i="2"/>
  <c r="I830" i="2"/>
  <c r="F831" i="2"/>
  <c r="N829" i="2"/>
  <c r="O829" i="2" s="1"/>
  <c r="K829" i="2"/>
  <c r="L829" i="2" s="1"/>
  <c r="P828" i="2"/>
  <c r="M828" i="2"/>
  <c r="Q827" i="2"/>
  <c r="Q828" i="2" l="1"/>
  <c r="G831" i="2"/>
  <c r="F832" i="2"/>
  <c r="J831" i="2"/>
  <c r="H831" i="2"/>
  <c r="I831" i="2"/>
  <c r="N830" i="2"/>
  <c r="O830" i="2" s="1"/>
  <c r="K830" i="2"/>
  <c r="L830" i="2" s="1"/>
  <c r="S828" i="2"/>
  <c r="R828" i="2"/>
  <c r="P829" i="2"/>
  <c r="M829" i="2"/>
  <c r="S827" i="2"/>
  <c r="R827" i="2"/>
  <c r="G832" i="2" l="1"/>
  <c r="H832" i="2"/>
  <c r="F833" i="2"/>
  <c r="J832" i="2"/>
  <c r="I832" i="2"/>
  <c r="K831" i="2"/>
  <c r="L831" i="2" s="1"/>
  <c r="N831" i="2"/>
  <c r="O831" i="2" s="1"/>
  <c r="P830" i="2"/>
  <c r="M830" i="2"/>
  <c r="Q829" i="2"/>
  <c r="G833" i="2" l="1"/>
  <c r="F834" i="2"/>
  <c r="J833" i="2"/>
  <c r="H833" i="2"/>
  <c r="I833" i="2"/>
  <c r="N832" i="2"/>
  <c r="O832" i="2" s="1"/>
  <c r="K832" i="2"/>
  <c r="L832" i="2" s="1"/>
  <c r="Q830" i="2"/>
  <c r="R830" i="2" s="1"/>
  <c r="S829" i="2"/>
  <c r="R829" i="2"/>
  <c r="P831" i="2"/>
  <c r="M831" i="2"/>
  <c r="Q831" i="2" s="1"/>
  <c r="S830" i="2" l="1"/>
  <c r="G834" i="2"/>
  <c r="F835" i="2"/>
  <c r="J834" i="2"/>
  <c r="H834" i="2"/>
  <c r="I834" i="2"/>
  <c r="N833" i="2"/>
  <c r="O833" i="2" s="1"/>
  <c r="K833" i="2"/>
  <c r="L833" i="2" s="1"/>
  <c r="S831" i="2"/>
  <c r="R831" i="2"/>
  <c r="P832" i="2"/>
  <c r="M832" i="2"/>
  <c r="N834" i="2" l="1"/>
  <c r="O834" i="2" s="1"/>
  <c r="K834" i="2"/>
  <c r="L834" i="2" s="1"/>
  <c r="G835" i="2"/>
  <c r="F836" i="2"/>
  <c r="H835" i="2"/>
  <c r="J835" i="2"/>
  <c r="I835" i="2"/>
  <c r="Q832" i="2"/>
  <c r="M833" i="2"/>
  <c r="P833" i="2"/>
  <c r="G836" i="2" l="1"/>
  <c r="J836" i="2"/>
  <c r="H836" i="2"/>
  <c r="I836" i="2"/>
  <c r="F837" i="2"/>
  <c r="N835" i="2"/>
  <c r="O835" i="2" s="1"/>
  <c r="K835" i="2"/>
  <c r="L835" i="2" s="1"/>
  <c r="S832" i="2"/>
  <c r="R832" i="2"/>
  <c r="M834" i="2"/>
  <c r="P834" i="2"/>
  <c r="Q833" i="2"/>
  <c r="G837" i="2" l="1"/>
  <c r="H837" i="2"/>
  <c r="F838" i="2"/>
  <c r="J837" i="2"/>
  <c r="I837" i="2"/>
  <c r="Q834" i="2"/>
  <c r="R834" i="2" s="1"/>
  <c r="K836" i="2"/>
  <c r="L836" i="2" s="1"/>
  <c r="N836" i="2"/>
  <c r="O836" i="2" s="1"/>
  <c r="P835" i="2"/>
  <c r="S833" i="2"/>
  <c r="R833" i="2"/>
  <c r="M835" i="2"/>
  <c r="Q835" i="2" l="1"/>
  <c r="S835" i="2" s="1"/>
  <c r="G838" i="2"/>
  <c r="H838" i="2"/>
  <c r="F839" i="2"/>
  <c r="J838" i="2"/>
  <c r="I838" i="2"/>
  <c r="S834" i="2"/>
  <c r="N837" i="2"/>
  <c r="O837" i="2" s="1"/>
  <c r="K837" i="2"/>
  <c r="L837" i="2" s="1"/>
  <c r="M836" i="2"/>
  <c r="P836" i="2"/>
  <c r="R835" i="2" l="1"/>
  <c r="G839" i="2"/>
  <c r="F840" i="2"/>
  <c r="J839" i="2"/>
  <c r="H839" i="2"/>
  <c r="I839" i="2"/>
  <c r="N838" i="2"/>
  <c r="O838" i="2" s="1"/>
  <c r="K838" i="2"/>
  <c r="L838" i="2" s="1"/>
  <c r="Q836" i="2"/>
  <c r="S836" i="2" s="1"/>
  <c r="P837" i="2"/>
  <c r="M837" i="2"/>
  <c r="G840" i="2" l="1"/>
  <c r="F841" i="2"/>
  <c r="J840" i="2"/>
  <c r="I840" i="2"/>
  <c r="H840" i="2"/>
  <c r="R836" i="2"/>
  <c r="N839" i="2"/>
  <c r="O839" i="2" s="1"/>
  <c r="K839" i="2"/>
  <c r="L839" i="2" s="1"/>
  <c r="Q837" i="2"/>
  <c r="S837" i="2" s="1"/>
  <c r="M838" i="2"/>
  <c r="R837" i="2"/>
  <c r="P838" i="2"/>
  <c r="G841" i="2" l="1"/>
  <c r="H841" i="2"/>
  <c r="F842" i="2"/>
  <c r="I841" i="2"/>
  <c r="J841" i="2"/>
  <c r="N840" i="2"/>
  <c r="O840" i="2" s="1"/>
  <c r="K840" i="2"/>
  <c r="L840" i="2" s="1"/>
  <c r="P839" i="2"/>
  <c r="M839" i="2"/>
  <c r="Q838" i="2"/>
  <c r="Q839" i="2" l="1"/>
  <c r="R839" i="2" s="1"/>
  <c r="G842" i="2"/>
  <c r="H842" i="2"/>
  <c r="F843" i="2"/>
  <c r="J842" i="2"/>
  <c r="I842" i="2"/>
  <c r="K841" i="2"/>
  <c r="L841" i="2" s="1"/>
  <c r="N841" i="2"/>
  <c r="O841" i="2" s="1"/>
  <c r="S839" i="2"/>
  <c r="P840" i="2"/>
  <c r="R838" i="2"/>
  <c r="S838" i="2"/>
  <c r="M840" i="2"/>
  <c r="Q840" i="2" s="1"/>
  <c r="G843" i="2" l="1"/>
  <c r="J843" i="2"/>
  <c r="I843" i="2"/>
  <c r="F844" i="2"/>
  <c r="H843" i="2"/>
  <c r="N842" i="2"/>
  <c r="O842" i="2" s="1"/>
  <c r="K842" i="2"/>
  <c r="L842" i="2" s="1"/>
  <c r="S840" i="2"/>
  <c r="R840" i="2"/>
  <c r="P841" i="2"/>
  <c r="M841" i="2"/>
  <c r="G844" i="2" l="1"/>
  <c r="F845" i="2"/>
  <c r="J844" i="2"/>
  <c r="I844" i="2"/>
  <c r="H844" i="2"/>
  <c r="K843" i="2"/>
  <c r="L843" i="2" s="1"/>
  <c r="N843" i="2"/>
  <c r="O843" i="2" s="1"/>
  <c r="Q841" i="2"/>
  <c r="S841" i="2" s="1"/>
  <c r="M842" i="2"/>
  <c r="P842" i="2"/>
  <c r="G845" i="2" l="1"/>
  <c r="I845" i="2"/>
  <c r="H845" i="2"/>
  <c r="F846" i="2"/>
  <c r="J845" i="2"/>
  <c r="R841" i="2"/>
  <c r="N844" i="2"/>
  <c r="O844" i="2" s="1"/>
  <c r="K844" i="2"/>
  <c r="L844" i="2" s="1"/>
  <c r="Q842" i="2"/>
  <c r="M843" i="2"/>
  <c r="P843" i="2"/>
  <c r="Q843" i="2" l="1"/>
  <c r="S843" i="2" s="1"/>
  <c r="G846" i="2"/>
  <c r="J846" i="2"/>
  <c r="H846" i="2"/>
  <c r="F847" i="2"/>
  <c r="I846" i="2"/>
  <c r="N845" i="2"/>
  <c r="O845" i="2" s="1"/>
  <c r="K845" i="2"/>
  <c r="L845" i="2" s="1"/>
  <c r="M844" i="2"/>
  <c r="P844" i="2"/>
  <c r="R842" i="2"/>
  <c r="S842" i="2"/>
  <c r="R843" i="2" l="1"/>
  <c r="G847" i="2"/>
  <c r="J847" i="2"/>
  <c r="I847" i="2"/>
  <c r="H847" i="2"/>
  <c r="F848" i="2"/>
  <c r="N846" i="2"/>
  <c r="O846" i="2" s="1"/>
  <c r="K846" i="2"/>
  <c r="L846" i="2" s="1"/>
  <c r="P845" i="2"/>
  <c r="M845" i="2"/>
  <c r="Q844" i="2"/>
  <c r="G848" i="2" l="1"/>
  <c r="H848" i="2"/>
  <c r="I848" i="2"/>
  <c r="F849" i="2"/>
  <c r="J848" i="2"/>
  <c r="Q845" i="2"/>
  <c r="S845" i="2" s="1"/>
  <c r="N847" i="2"/>
  <c r="O847" i="2" s="1"/>
  <c r="K847" i="2"/>
  <c r="L847" i="2" s="1"/>
  <c r="S844" i="2"/>
  <c r="R844" i="2"/>
  <c r="M846" i="2"/>
  <c r="P846" i="2"/>
  <c r="R845" i="2" l="1"/>
  <c r="G849" i="2"/>
  <c r="H849" i="2"/>
  <c r="F850" i="2"/>
  <c r="J849" i="2"/>
  <c r="I849" i="2"/>
  <c r="K848" i="2"/>
  <c r="L848" i="2" s="1"/>
  <c r="N848" i="2"/>
  <c r="O848" i="2" s="1"/>
  <c r="M847" i="2"/>
  <c r="Q846" i="2"/>
  <c r="P847" i="2"/>
  <c r="G850" i="2" l="1"/>
  <c r="J850" i="2"/>
  <c r="H850" i="2"/>
  <c r="I850" i="2"/>
  <c r="F851" i="2"/>
  <c r="K849" i="2"/>
  <c r="L849" i="2" s="1"/>
  <c r="N849" i="2"/>
  <c r="O849" i="2" s="1"/>
  <c r="M848" i="2"/>
  <c r="Q847" i="2"/>
  <c r="R846" i="2"/>
  <c r="S846" i="2"/>
  <c r="P848" i="2"/>
  <c r="G851" i="2" l="1"/>
  <c r="J851" i="2"/>
  <c r="H851" i="2"/>
  <c r="F852" i="2"/>
  <c r="I851" i="2"/>
  <c r="K850" i="2"/>
  <c r="L850" i="2" s="1"/>
  <c r="N850" i="2"/>
  <c r="O850" i="2" s="1"/>
  <c r="P849" i="2"/>
  <c r="M849" i="2"/>
  <c r="S847" i="2"/>
  <c r="R847" i="2"/>
  <c r="Q848" i="2"/>
  <c r="Q849" i="2" l="1"/>
  <c r="R849" i="2" s="1"/>
  <c r="G852" i="2"/>
  <c r="F853" i="2"/>
  <c r="J852" i="2"/>
  <c r="I852" i="2"/>
  <c r="H852" i="2"/>
  <c r="N851" i="2"/>
  <c r="O851" i="2" s="1"/>
  <c r="K851" i="2"/>
  <c r="L851" i="2" s="1"/>
  <c r="S849" i="2"/>
  <c r="M850" i="2"/>
  <c r="P850" i="2"/>
  <c r="S848" i="2"/>
  <c r="R848" i="2"/>
  <c r="Q850" i="2" l="1"/>
  <c r="S850" i="2" s="1"/>
  <c r="G853" i="2"/>
  <c r="J853" i="2"/>
  <c r="I853" i="2"/>
  <c r="F854" i="2"/>
  <c r="H853" i="2"/>
  <c r="N852" i="2"/>
  <c r="O852" i="2" s="1"/>
  <c r="K852" i="2"/>
  <c r="L852" i="2" s="1"/>
  <c r="P851" i="2"/>
  <c r="M851" i="2"/>
  <c r="R850" i="2" l="1"/>
  <c r="G854" i="2"/>
  <c r="H854" i="2"/>
  <c r="J854" i="2"/>
  <c r="F855" i="2"/>
  <c r="I854" i="2"/>
  <c r="N853" i="2"/>
  <c r="O853" i="2" s="1"/>
  <c r="K853" i="2"/>
  <c r="L853" i="2" s="1"/>
  <c r="Q851" i="2"/>
  <c r="S851" i="2" s="1"/>
  <c r="M852" i="2"/>
  <c r="P852" i="2"/>
  <c r="G855" i="2" l="1"/>
  <c r="F856" i="2"/>
  <c r="H855" i="2"/>
  <c r="J855" i="2"/>
  <c r="I855" i="2"/>
  <c r="R851" i="2"/>
  <c r="N854" i="2"/>
  <c r="O854" i="2" s="1"/>
  <c r="K854" i="2"/>
  <c r="L854" i="2" s="1"/>
  <c r="M853" i="2"/>
  <c r="Q852" i="2"/>
  <c r="P853" i="2"/>
  <c r="G856" i="2" l="1"/>
  <c r="J856" i="2"/>
  <c r="I856" i="2"/>
  <c r="H856" i="2"/>
  <c r="F857" i="2"/>
  <c r="K855" i="2"/>
  <c r="L855" i="2" s="1"/>
  <c r="N855" i="2"/>
  <c r="O855" i="2" s="1"/>
  <c r="M854" i="2"/>
  <c r="P854" i="2"/>
  <c r="S852" i="2"/>
  <c r="R852" i="2"/>
  <c r="Q853" i="2"/>
  <c r="G857" i="2" l="1"/>
  <c r="H857" i="2"/>
  <c r="J857" i="2"/>
  <c r="F858" i="2"/>
  <c r="I857" i="2"/>
  <c r="N856" i="2"/>
  <c r="O856" i="2" s="1"/>
  <c r="K856" i="2"/>
  <c r="L856" i="2" s="1"/>
  <c r="P855" i="2"/>
  <c r="S853" i="2"/>
  <c r="R853" i="2"/>
  <c r="M855" i="2"/>
  <c r="Q854" i="2"/>
  <c r="G858" i="2" l="1"/>
  <c r="J858" i="2"/>
  <c r="F859" i="2"/>
  <c r="H858" i="2"/>
  <c r="I858" i="2"/>
  <c r="Q855" i="2"/>
  <c r="S855" i="2" s="1"/>
  <c r="K857" i="2"/>
  <c r="L857" i="2" s="1"/>
  <c r="N857" i="2"/>
  <c r="O857" i="2" s="1"/>
  <c r="P856" i="2"/>
  <c r="R854" i="2"/>
  <c r="S854" i="2"/>
  <c r="M856" i="2"/>
  <c r="Q856" i="2" s="1"/>
  <c r="G859" i="2" l="1"/>
  <c r="F860" i="2"/>
  <c r="I859" i="2"/>
  <c r="J859" i="2"/>
  <c r="H859" i="2"/>
  <c r="R855" i="2"/>
  <c r="N858" i="2"/>
  <c r="O858" i="2" s="1"/>
  <c r="K858" i="2"/>
  <c r="L858" i="2" s="1"/>
  <c r="M857" i="2"/>
  <c r="P857" i="2"/>
  <c r="S856" i="2"/>
  <c r="R856" i="2"/>
  <c r="G860" i="2" l="1"/>
  <c r="H860" i="2"/>
  <c r="J860" i="2"/>
  <c r="F861" i="2"/>
  <c r="I860" i="2"/>
  <c r="K859" i="2"/>
  <c r="L859" i="2" s="1"/>
  <c r="N859" i="2"/>
  <c r="O859" i="2" s="1"/>
  <c r="P858" i="2"/>
  <c r="M858" i="2"/>
  <c r="Q857" i="2"/>
  <c r="G861" i="2" l="1"/>
  <c r="H861" i="2"/>
  <c r="F862" i="2"/>
  <c r="I861" i="2"/>
  <c r="J861" i="2"/>
  <c r="K860" i="2"/>
  <c r="L860" i="2" s="1"/>
  <c r="N860" i="2"/>
  <c r="O860" i="2" s="1"/>
  <c r="Q858" i="2"/>
  <c r="S858" i="2" s="1"/>
  <c r="S857" i="2"/>
  <c r="R857" i="2"/>
  <c r="M859" i="2"/>
  <c r="P859" i="2"/>
  <c r="R858" i="2" l="1"/>
  <c r="G862" i="2"/>
  <c r="I862" i="2"/>
  <c r="F863" i="2"/>
  <c r="J862" i="2"/>
  <c r="H862" i="2"/>
  <c r="N861" i="2"/>
  <c r="O861" i="2" s="1"/>
  <c r="K861" i="2"/>
  <c r="L861" i="2" s="1"/>
  <c r="Q859" i="2"/>
  <c r="S859" i="2" s="1"/>
  <c r="M860" i="2"/>
  <c r="P860" i="2"/>
  <c r="R859" i="2" l="1"/>
  <c r="N862" i="2"/>
  <c r="K862" i="2"/>
  <c r="L862" i="2" s="1"/>
  <c r="G863" i="2"/>
  <c r="F864" i="2"/>
  <c r="J863" i="2"/>
  <c r="I863" i="2"/>
  <c r="H863" i="2"/>
  <c r="Q860" i="2"/>
  <c r="M861" i="2"/>
  <c r="P861" i="2"/>
  <c r="O862" i="2"/>
  <c r="N863" i="2" l="1"/>
  <c r="K863" i="2"/>
  <c r="L863" i="2" s="1"/>
  <c r="G864" i="2"/>
  <c r="H864" i="2"/>
  <c r="I864" i="2"/>
  <c r="F865" i="2"/>
  <c r="J864" i="2"/>
  <c r="M862" i="2"/>
  <c r="Q861" i="2"/>
  <c r="P862" i="2"/>
  <c r="O863" i="2"/>
  <c r="S860" i="2"/>
  <c r="R860" i="2"/>
  <c r="G865" i="2" l="1"/>
  <c r="J865" i="2"/>
  <c r="I865" i="2"/>
  <c r="H865" i="2"/>
  <c r="F866" i="2"/>
  <c r="K864" i="2"/>
  <c r="L864" i="2" s="1"/>
  <c r="N864" i="2"/>
  <c r="O864" i="2" s="1"/>
  <c r="R861" i="2"/>
  <c r="S861" i="2"/>
  <c r="Q862" i="2"/>
  <c r="P863" i="2"/>
  <c r="M863" i="2"/>
  <c r="G866" i="2" l="1"/>
  <c r="F867" i="2"/>
  <c r="J866" i="2"/>
  <c r="H866" i="2"/>
  <c r="I866" i="2"/>
  <c r="N865" i="2"/>
  <c r="O865" i="2" s="1"/>
  <c r="K865" i="2"/>
  <c r="L865" i="2" s="1"/>
  <c r="Q863" i="2"/>
  <c r="S863" i="2" s="1"/>
  <c r="P864" i="2"/>
  <c r="M864" i="2"/>
  <c r="R862" i="2"/>
  <c r="S862" i="2"/>
  <c r="G867" i="2" l="1"/>
  <c r="F868" i="2"/>
  <c r="I867" i="2"/>
  <c r="H867" i="2"/>
  <c r="J867" i="2"/>
  <c r="R863" i="2"/>
  <c r="N866" i="2"/>
  <c r="O866" i="2" s="1"/>
  <c r="K866" i="2"/>
  <c r="L866" i="2" s="1"/>
  <c r="P865" i="2"/>
  <c r="M865" i="2"/>
  <c r="Q864" i="2"/>
  <c r="G868" i="2" l="1"/>
  <c r="H868" i="2"/>
  <c r="J868" i="2"/>
  <c r="F869" i="2"/>
  <c r="I868" i="2"/>
  <c r="N867" i="2"/>
  <c r="O867" i="2" s="1"/>
  <c r="K867" i="2"/>
  <c r="L867" i="2" s="1"/>
  <c r="S864" i="2"/>
  <c r="R864" i="2"/>
  <c r="M866" i="2"/>
  <c r="Q865" i="2"/>
  <c r="P866" i="2"/>
  <c r="G869" i="2" l="1"/>
  <c r="F870" i="2"/>
  <c r="I869" i="2"/>
  <c r="J869" i="2"/>
  <c r="H869" i="2"/>
  <c r="N868" i="2"/>
  <c r="O868" i="2" s="1"/>
  <c r="K868" i="2"/>
  <c r="L868" i="2" s="1"/>
  <c r="Q866" i="2"/>
  <c r="R866" i="2" s="1"/>
  <c r="M867" i="2"/>
  <c r="R865" i="2"/>
  <c r="S865" i="2"/>
  <c r="P867" i="2"/>
  <c r="S866" i="2" l="1"/>
  <c r="G870" i="2"/>
  <c r="F871" i="2"/>
  <c r="J870" i="2"/>
  <c r="I870" i="2"/>
  <c r="H870" i="2"/>
  <c r="N869" i="2"/>
  <c r="O869" i="2" s="1"/>
  <c r="K869" i="2"/>
  <c r="L869" i="2" s="1"/>
  <c r="M868" i="2"/>
  <c r="Q867" i="2"/>
  <c r="P868" i="2"/>
  <c r="K870" i="2" l="1"/>
  <c r="L870" i="2" s="1"/>
  <c r="N870" i="2"/>
  <c r="G871" i="2"/>
  <c r="F872" i="2"/>
  <c r="H871" i="2"/>
  <c r="J871" i="2"/>
  <c r="I871" i="2"/>
  <c r="S867" i="2"/>
  <c r="R867" i="2"/>
  <c r="P869" i="2"/>
  <c r="O870" i="2"/>
  <c r="M869" i="2"/>
  <c r="Q868" i="2"/>
  <c r="G872" i="2" l="1"/>
  <c r="I872" i="2"/>
  <c r="F873" i="2"/>
  <c r="J872" i="2"/>
  <c r="H872" i="2"/>
  <c r="N871" i="2"/>
  <c r="O871" i="2" s="1"/>
  <c r="K871" i="2"/>
  <c r="L871" i="2" s="1"/>
  <c r="M870" i="2"/>
  <c r="S868" i="2"/>
  <c r="R868" i="2"/>
  <c r="P870" i="2"/>
  <c r="Q869" i="2"/>
  <c r="G873" i="2" l="1"/>
  <c r="F874" i="2"/>
  <c r="J873" i="2"/>
  <c r="I873" i="2"/>
  <c r="H873" i="2"/>
  <c r="N872" i="2"/>
  <c r="O872" i="2" s="1"/>
  <c r="K872" i="2"/>
  <c r="L872" i="2" s="1"/>
  <c r="P871" i="2"/>
  <c r="M871" i="2"/>
  <c r="Q870" i="2"/>
  <c r="R869" i="2"/>
  <c r="S869" i="2"/>
  <c r="Q871" i="2" l="1"/>
  <c r="S871" i="2" s="1"/>
  <c r="G874" i="2"/>
  <c r="I874" i="2"/>
  <c r="H874" i="2"/>
  <c r="J874" i="2"/>
  <c r="F875" i="2"/>
  <c r="K873" i="2"/>
  <c r="L873" i="2" s="1"/>
  <c r="N873" i="2"/>
  <c r="O873" i="2" s="1"/>
  <c r="M872" i="2"/>
  <c r="P872" i="2"/>
  <c r="R870" i="2"/>
  <c r="S870" i="2"/>
  <c r="R871" i="2" l="1"/>
  <c r="G875" i="2"/>
  <c r="J875" i="2"/>
  <c r="H875" i="2"/>
  <c r="I875" i="2"/>
  <c r="F876" i="2"/>
  <c r="N874" i="2"/>
  <c r="O874" i="2" s="1"/>
  <c r="K874" i="2"/>
  <c r="L874" i="2" s="1"/>
  <c r="Q872" i="2"/>
  <c r="S872" i="2" s="1"/>
  <c r="M873" i="2"/>
  <c r="P873" i="2"/>
  <c r="G876" i="2" l="1"/>
  <c r="F877" i="2"/>
  <c r="I876" i="2"/>
  <c r="J876" i="2"/>
  <c r="H876" i="2"/>
  <c r="R872" i="2"/>
  <c r="N875" i="2"/>
  <c r="O875" i="2" s="1"/>
  <c r="K875" i="2"/>
  <c r="L875" i="2" s="1"/>
  <c r="M874" i="2"/>
  <c r="P874" i="2"/>
  <c r="Q873" i="2"/>
  <c r="G877" i="2" l="1"/>
  <c r="H877" i="2"/>
  <c r="I877" i="2"/>
  <c r="F878" i="2"/>
  <c r="J877" i="2"/>
  <c r="N876" i="2"/>
  <c r="O876" i="2" s="1"/>
  <c r="K876" i="2"/>
  <c r="L876" i="2" s="1"/>
  <c r="P875" i="2"/>
  <c r="M875" i="2"/>
  <c r="Q874" i="2"/>
  <c r="R873" i="2"/>
  <c r="S873" i="2"/>
  <c r="Q875" i="2" l="1"/>
  <c r="S875" i="2" s="1"/>
  <c r="G878" i="2"/>
  <c r="F879" i="2"/>
  <c r="J878" i="2"/>
  <c r="H878" i="2"/>
  <c r="I878" i="2"/>
  <c r="K877" i="2"/>
  <c r="L877" i="2" s="1"/>
  <c r="N877" i="2"/>
  <c r="O877" i="2" s="1"/>
  <c r="R874" i="2"/>
  <c r="S874" i="2"/>
  <c r="P876" i="2"/>
  <c r="M876" i="2"/>
  <c r="R875" i="2" l="1"/>
  <c r="G879" i="2"/>
  <c r="F880" i="2"/>
  <c r="J879" i="2"/>
  <c r="I879" i="2"/>
  <c r="H879" i="2"/>
  <c r="Q876" i="2"/>
  <c r="S876" i="2" s="1"/>
  <c r="N878" i="2"/>
  <c r="O878" i="2" s="1"/>
  <c r="K878" i="2"/>
  <c r="L878" i="2" s="1"/>
  <c r="M877" i="2"/>
  <c r="P877" i="2"/>
  <c r="R876" i="2" l="1"/>
  <c r="G880" i="2"/>
  <c r="J880" i="2"/>
  <c r="H880" i="2"/>
  <c r="F881" i="2"/>
  <c r="I880" i="2"/>
  <c r="N879" i="2"/>
  <c r="O879" i="2" s="1"/>
  <c r="K879" i="2"/>
  <c r="L879" i="2" s="1"/>
  <c r="P878" i="2"/>
  <c r="Q877" i="2"/>
  <c r="M878" i="2"/>
  <c r="G881" i="2" l="1"/>
  <c r="F882" i="2"/>
  <c r="J881" i="2"/>
  <c r="H881" i="2"/>
  <c r="I881" i="2"/>
  <c r="N880" i="2"/>
  <c r="O880" i="2" s="1"/>
  <c r="K880" i="2"/>
  <c r="L880" i="2" s="1"/>
  <c r="Q878" i="2"/>
  <c r="R878" i="2" s="1"/>
  <c r="R877" i="2"/>
  <c r="S877" i="2"/>
  <c r="P879" i="2"/>
  <c r="M879" i="2"/>
  <c r="Q879" i="2" l="1"/>
  <c r="S878" i="2"/>
  <c r="G882" i="2"/>
  <c r="F883" i="2"/>
  <c r="J882" i="2"/>
  <c r="H882" i="2"/>
  <c r="I882" i="2"/>
  <c r="K881" i="2"/>
  <c r="L881" i="2" s="1"/>
  <c r="N881" i="2"/>
  <c r="O881" i="2" s="1"/>
  <c r="M880" i="2"/>
  <c r="P880" i="2"/>
  <c r="S879" i="2"/>
  <c r="R879" i="2"/>
  <c r="K882" i="2" l="1"/>
  <c r="N882" i="2"/>
  <c r="O882" i="2" s="1"/>
  <c r="G883" i="2"/>
  <c r="J883" i="2"/>
  <c r="I883" i="2"/>
  <c r="H883" i="2"/>
  <c r="F884" i="2"/>
  <c r="M881" i="2"/>
  <c r="L882" i="2"/>
  <c r="P881" i="2"/>
  <c r="Q880" i="2"/>
  <c r="G884" i="2" l="1"/>
  <c r="H884" i="2"/>
  <c r="F885" i="2"/>
  <c r="I884" i="2"/>
  <c r="J884" i="2"/>
  <c r="Q881" i="2"/>
  <c r="R881" i="2" s="1"/>
  <c r="K883" i="2"/>
  <c r="L883" i="2" s="1"/>
  <c r="N883" i="2"/>
  <c r="O883" i="2" s="1"/>
  <c r="P882" i="2"/>
  <c r="R880" i="2"/>
  <c r="S880" i="2"/>
  <c r="M882" i="2"/>
  <c r="G885" i="2" l="1"/>
  <c r="J885" i="2"/>
  <c r="I885" i="2"/>
  <c r="H885" i="2"/>
  <c r="F886" i="2"/>
  <c r="S881" i="2"/>
  <c r="N884" i="2"/>
  <c r="O884" i="2" s="1"/>
  <c r="K884" i="2"/>
  <c r="L884" i="2" s="1"/>
  <c r="M883" i="2"/>
  <c r="Q882" i="2"/>
  <c r="P883" i="2"/>
  <c r="G886" i="2" l="1"/>
  <c r="F887" i="2"/>
  <c r="J886" i="2"/>
  <c r="I886" i="2"/>
  <c r="H886" i="2"/>
  <c r="N885" i="2"/>
  <c r="O885" i="2" s="1"/>
  <c r="K885" i="2"/>
  <c r="L885" i="2" s="1"/>
  <c r="Q883" i="2"/>
  <c r="M884" i="2"/>
  <c r="R882" i="2"/>
  <c r="S882" i="2"/>
  <c r="P884" i="2"/>
  <c r="G887" i="2" l="1"/>
  <c r="I887" i="2"/>
  <c r="H887" i="2"/>
  <c r="F888" i="2"/>
  <c r="J887" i="2"/>
  <c r="K886" i="2"/>
  <c r="L886" i="2" s="1"/>
  <c r="N886" i="2"/>
  <c r="O886" i="2" s="1"/>
  <c r="Q884" i="2"/>
  <c r="M885" i="2"/>
  <c r="P885" i="2"/>
  <c r="S883" i="2"/>
  <c r="R883" i="2"/>
  <c r="G888" i="2" l="1"/>
  <c r="F889" i="2"/>
  <c r="I888" i="2"/>
  <c r="J888" i="2"/>
  <c r="H888" i="2"/>
  <c r="N887" i="2"/>
  <c r="O887" i="2" s="1"/>
  <c r="K887" i="2"/>
  <c r="L887" i="2" s="1"/>
  <c r="P886" i="2"/>
  <c r="S884" i="2"/>
  <c r="R884" i="2"/>
  <c r="M886" i="2"/>
  <c r="Q885" i="2"/>
  <c r="G889" i="2" l="1"/>
  <c r="J889" i="2"/>
  <c r="I889" i="2"/>
  <c r="H889" i="2"/>
  <c r="F890" i="2"/>
  <c r="N888" i="2"/>
  <c r="O888" i="2" s="1"/>
  <c r="K888" i="2"/>
  <c r="L888" i="2" s="1"/>
  <c r="Q886" i="2"/>
  <c r="S886" i="2" s="1"/>
  <c r="P887" i="2"/>
  <c r="R885" i="2"/>
  <c r="S885" i="2"/>
  <c r="M887" i="2"/>
  <c r="G890" i="2" l="1"/>
  <c r="H890" i="2"/>
  <c r="J890" i="2"/>
  <c r="F891" i="2"/>
  <c r="I890" i="2"/>
  <c r="R886" i="2"/>
  <c r="N889" i="2"/>
  <c r="O889" i="2" s="1"/>
  <c r="K889" i="2"/>
  <c r="L889" i="2" s="1"/>
  <c r="P888" i="2"/>
  <c r="M888" i="2"/>
  <c r="Q887" i="2"/>
  <c r="Q888" i="2" l="1"/>
  <c r="G891" i="2"/>
  <c r="F892" i="2"/>
  <c r="J891" i="2"/>
  <c r="I891" i="2"/>
  <c r="H891" i="2"/>
  <c r="K890" i="2"/>
  <c r="L890" i="2" s="1"/>
  <c r="N890" i="2"/>
  <c r="O890" i="2" s="1"/>
  <c r="S887" i="2"/>
  <c r="R887" i="2"/>
  <c r="S888" i="2"/>
  <c r="R888" i="2"/>
  <c r="M889" i="2"/>
  <c r="P889" i="2"/>
  <c r="G892" i="2" l="1"/>
  <c r="H892" i="2"/>
  <c r="F893" i="2"/>
  <c r="I892" i="2"/>
  <c r="J892" i="2"/>
  <c r="N891" i="2"/>
  <c r="O891" i="2" s="1"/>
  <c r="K891" i="2"/>
  <c r="L891" i="2" s="1"/>
  <c r="Q889" i="2"/>
  <c r="R889" i="2" s="1"/>
  <c r="M890" i="2"/>
  <c r="P890" i="2"/>
  <c r="G893" i="2" l="1"/>
  <c r="J893" i="2"/>
  <c r="I893" i="2"/>
  <c r="H893" i="2"/>
  <c r="F894" i="2"/>
  <c r="S889" i="2"/>
  <c r="K892" i="2"/>
  <c r="L892" i="2" s="1"/>
  <c r="N892" i="2"/>
  <c r="O892" i="2" s="1"/>
  <c r="Q890" i="2"/>
  <c r="M891" i="2"/>
  <c r="S890" i="2"/>
  <c r="R890" i="2"/>
  <c r="P891" i="2"/>
  <c r="G894" i="2" l="1"/>
  <c r="F895" i="2"/>
  <c r="J894" i="2"/>
  <c r="I894" i="2"/>
  <c r="H894" i="2"/>
  <c r="N893" i="2"/>
  <c r="O893" i="2" s="1"/>
  <c r="K893" i="2"/>
  <c r="L893" i="2" s="1"/>
  <c r="P892" i="2"/>
  <c r="M892" i="2"/>
  <c r="Q891" i="2"/>
  <c r="Q892" i="2" l="1"/>
  <c r="G895" i="2"/>
  <c r="F896" i="2"/>
  <c r="J895" i="2"/>
  <c r="I895" i="2"/>
  <c r="H895" i="2"/>
  <c r="K894" i="2"/>
  <c r="L894" i="2" s="1"/>
  <c r="N894" i="2"/>
  <c r="O894" i="2" s="1"/>
  <c r="M893" i="2"/>
  <c r="S891" i="2"/>
  <c r="R891" i="2"/>
  <c r="S892" i="2"/>
  <c r="R892" i="2"/>
  <c r="P893" i="2"/>
  <c r="G896" i="2" l="1"/>
  <c r="H896" i="2"/>
  <c r="J896" i="2"/>
  <c r="F897" i="2"/>
  <c r="I896" i="2"/>
  <c r="K895" i="2"/>
  <c r="L895" i="2" s="1"/>
  <c r="N895" i="2"/>
  <c r="O895" i="2" s="1"/>
  <c r="M894" i="2"/>
  <c r="Q893" i="2"/>
  <c r="P894" i="2"/>
  <c r="G897" i="2" l="1"/>
  <c r="I897" i="2"/>
  <c r="F898" i="2"/>
  <c r="H897" i="2"/>
  <c r="J897" i="2"/>
  <c r="N896" i="2"/>
  <c r="O896" i="2" s="1"/>
  <c r="K896" i="2"/>
  <c r="L896" i="2" s="1"/>
  <c r="P895" i="2"/>
  <c r="R893" i="2"/>
  <c r="S893" i="2"/>
  <c r="M895" i="2"/>
  <c r="Q894" i="2"/>
  <c r="Q895" i="2" l="1"/>
  <c r="G898" i="2"/>
  <c r="J898" i="2"/>
  <c r="I898" i="2"/>
  <c r="H898" i="2"/>
  <c r="F899" i="2"/>
  <c r="K897" i="2"/>
  <c r="L897" i="2" s="1"/>
  <c r="N897" i="2"/>
  <c r="O897" i="2" s="1"/>
  <c r="S894" i="2"/>
  <c r="R894" i="2"/>
  <c r="P896" i="2"/>
  <c r="M896" i="2"/>
  <c r="S895" i="2"/>
  <c r="R895" i="2"/>
  <c r="Q896" i="2" l="1"/>
  <c r="R896" i="2" s="1"/>
  <c r="G899" i="2"/>
  <c r="F900" i="2"/>
  <c r="J899" i="2"/>
  <c r="I899" i="2"/>
  <c r="H899" i="2"/>
  <c r="K898" i="2"/>
  <c r="L898" i="2" s="1"/>
  <c r="N898" i="2"/>
  <c r="O898" i="2" s="1"/>
  <c r="S896" i="2"/>
  <c r="P897" i="2"/>
  <c r="M897" i="2"/>
  <c r="G900" i="2" l="1"/>
  <c r="H900" i="2"/>
  <c r="F901" i="2"/>
  <c r="I900" i="2"/>
  <c r="J900" i="2"/>
  <c r="K899" i="2"/>
  <c r="L899" i="2" s="1"/>
  <c r="N899" i="2"/>
  <c r="O899" i="2" s="1"/>
  <c r="Q897" i="2"/>
  <c r="R897" i="2" s="1"/>
  <c r="P898" i="2"/>
  <c r="M898" i="2"/>
  <c r="Q898" i="2" l="1"/>
  <c r="G901" i="2"/>
  <c r="J901" i="2"/>
  <c r="H901" i="2"/>
  <c r="F902" i="2"/>
  <c r="I901" i="2"/>
  <c r="S897" i="2"/>
  <c r="K900" i="2"/>
  <c r="L900" i="2" s="1"/>
  <c r="N900" i="2"/>
  <c r="O900" i="2" s="1"/>
  <c r="S898" i="2"/>
  <c r="R898" i="2"/>
  <c r="P899" i="2"/>
  <c r="M899" i="2"/>
  <c r="Q899" i="2" s="1"/>
  <c r="G902" i="2" l="1"/>
  <c r="J902" i="2"/>
  <c r="I902" i="2"/>
  <c r="H902" i="2"/>
  <c r="F903" i="2"/>
  <c r="N901" i="2"/>
  <c r="O901" i="2" s="1"/>
  <c r="K901" i="2"/>
  <c r="L901" i="2" s="1"/>
  <c r="S899" i="2"/>
  <c r="R899" i="2"/>
  <c r="M900" i="2"/>
  <c r="P900" i="2"/>
  <c r="G903" i="2" l="1"/>
  <c r="I903" i="2"/>
  <c r="H903" i="2"/>
  <c r="J903" i="2"/>
  <c r="F904" i="2"/>
  <c r="N902" i="2"/>
  <c r="O902" i="2" s="1"/>
  <c r="K902" i="2"/>
  <c r="L902" i="2" s="1"/>
  <c r="M901" i="2"/>
  <c r="P901" i="2"/>
  <c r="Q900" i="2"/>
  <c r="G904" i="2" l="1"/>
  <c r="J904" i="2"/>
  <c r="H904" i="2"/>
  <c r="I904" i="2"/>
  <c r="F905" i="2"/>
  <c r="K903" i="2"/>
  <c r="L903" i="2" s="1"/>
  <c r="N903" i="2"/>
  <c r="O903" i="2" s="1"/>
  <c r="S900" i="2"/>
  <c r="R900" i="2"/>
  <c r="P902" i="2"/>
  <c r="M902" i="2"/>
  <c r="Q901" i="2"/>
  <c r="G905" i="2" l="1"/>
  <c r="I905" i="2"/>
  <c r="H905" i="2"/>
  <c r="J905" i="2"/>
  <c r="F906" i="2"/>
  <c r="Q902" i="2"/>
  <c r="S902" i="2" s="1"/>
  <c r="N904" i="2"/>
  <c r="O904" i="2" s="1"/>
  <c r="K904" i="2"/>
  <c r="L904" i="2" s="1"/>
  <c r="P903" i="2"/>
  <c r="R901" i="2"/>
  <c r="S901" i="2"/>
  <c r="M903" i="2"/>
  <c r="R902" i="2" l="1"/>
  <c r="G906" i="2"/>
  <c r="J906" i="2"/>
  <c r="I906" i="2"/>
  <c r="H906" i="2"/>
  <c r="F907" i="2"/>
  <c r="N905" i="2"/>
  <c r="O905" i="2" s="1"/>
  <c r="K905" i="2"/>
  <c r="L905" i="2" s="1"/>
  <c r="P904" i="2"/>
  <c r="M904" i="2"/>
  <c r="Q903" i="2"/>
  <c r="G907" i="2" l="1"/>
  <c r="H907" i="2"/>
  <c r="F908" i="2"/>
  <c r="I907" i="2"/>
  <c r="J907" i="2"/>
  <c r="Q904" i="2"/>
  <c r="S904" i="2" s="1"/>
  <c r="N906" i="2"/>
  <c r="O906" i="2" s="1"/>
  <c r="K906" i="2"/>
  <c r="L906" i="2" s="1"/>
  <c r="M905" i="2"/>
  <c r="S903" i="2"/>
  <c r="R903" i="2"/>
  <c r="P905" i="2"/>
  <c r="G908" i="2" l="1"/>
  <c r="H908" i="2"/>
  <c r="F909" i="2"/>
  <c r="I908" i="2"/>
  <c r="J908" i="2"/>
  <c r="R904" i="2"/>
  <c r="K907" i="2"/>
  <c r="L907" i="2" s="1"/>
  <c r="N907" i="2"/>
  <c r="O907" i="2" s="1"/>
  <c r="Q905" i="2"/>
  <c r="M906" i="2"/>
  <c r="R905" i="2"/>
  <c r="S905" i="2"/>
  <c r="P906" i="2"/>
  <c r="G909" i="2" l="1"/>
  <c r="I909" i="2"/>
  <c r="H909" i="2"/>
  <c r="F910" i="2"/>
  <c r="J909" i="2"/>
  <c r="N908" i="2"/>
  <c r="O908" i="2" s="1"/>
  <c r="K908" i="2"/>
  <c r="L908" i="2" s="1"/>
  <c r="M907" i="2"/>
  <c r="Q906" i="2"/>
  <c r="P907" i="2"/>
  <c r="G910" i="2" l="1"/>
  <c r="F911" i="2"/>
  <c r="J910" i="2"/>
  <c r="H910" i="2"/>
  <c r="I910" i="2"/>
  <c r="N909" i="2"/>
  <c r="O909" i="2" s="1"/>
  <c r="K909" i="2"/>
  <c r="L909" i="2" s="1"/>
  <c r="P908" i="2"/>
  <c r="S906" i="2"/>
  <c r="R906" i="2"/>
  <c r="M908" i="2"/>
  <c r="Q907" i="2"/>
  <c r="G911" i="2" l="1"/>
  <c r="I911" i="2"/>
  <c r="J911" i="2"/>
  <c r="H911" i="2"/>
  <c r="F912" i="2"/>
  <c r="K910" i="2"/>
  <c r="L910" i="2" s="1"/>
  <c r="N910" i="2"/>
  <c r="O910" i="2" s="1"/>
  <c r="P909" i="2"/>
  <c r="S907" i="2"/>
  <c r="R907" i="2"/>
  <c r="M909" i="2"/>
  <c r="Q908" i="2"/>
  <c r="G912" i="2" l="1"/>
  <c r="H912" i="2"/>
  <c r="F913" i="2"/>
  <c r="I912" i="2"/>
  <c r="J912" i="2"/>
  <c r="N911" i="2"/>
  <c r="O911" i="2" s="1"/>
  <c r="K911" i="2"/>
  <c r="L911" i="2" s="1"/>
  <c r="S908" i="2"/>
  <c r="R908" i="2"/>
  <c r="M910" i="2"/>
  <c r="P910" i="2"/>
  <c r="Q909" i="2"/>
  <c r="G913" i="2" l="1"/>
  <c r="J913" i="2"/>
  <c r="I913" i="2"/>
  <c r="H913" i="2"/>
  <c r="F914" i="2"/>
  <c r="N912" i="2"/>
  <c r="O912" i="2" s="1"/>
  <c r="K912" i="2"/>
  <c r="L912" i="2" s="1"/>
  <c r="Q910" i="2"/>
  <c r="R909" i="2"/>
  <c r="S909" i="2"/>
  <c r="P911" i="2"/>
  <c r="M911" i="2"/>
  <c r="G914" i="2" l="1"/>
  <c r="F915" i="2"/>
  <c r="J914" i="2"/>
  <c r="I914" i="2"/>
  <c r="H914" i="2"/>
  <c r="N913" i="2"/>
  <c r="O913" i="2" s="1"/>
  <c r="K913" i="2"/>
  <c r="L913" i="2" s="1"/>
  <c r="S910" i="2"/>
  <c r="R910" i="2"/>
  <c r="M912" i="2"/>
  <c r="Q911" i="2"/>
  <c r="P912" i="2"/>
  <c r="G915" i="2" l="1"/>
  <c r="J915" i="2"/>
  <c r="I915" i="2"/>
  <c r="H915" i="2"/>
  <c r="F916" i="2"/>
  <c r="K914" i="2"/>
  <c r="L914" i="2" s="1"/>
  <c r="N914" i="2"/>
  <c r="O914" i="2" s="1"/>
  <c r="M913" i="2"/>
  <c r="S911" i="2"/>
  <c r="R911" i="2"/>
  <c r="Q912" i="2"/>
  <c r="P913" i="2"/>
  <c r="G916" i="2" l="1"/>
  <c r="H916" i="2"/>
  <c r="I916" i="2"/>
  <c r="J916" i="2"/>
  <c r="F917" i="2"/>
  <c r="K915" i="2"/>
  <c r="L915" i="2" s="1"/>
  <c r="N915" i="2"/>
  <c r="O915" i="2" s="1"/>
  <c r="M914" i="2"/>
  <c r="Q914" i="2" s="1"/>
  <c r="S912" i="2"/>
  <c r="R912" i="2"/>
  <c r="P914" i="2"/>
  <c r="Q913" i="2"/>
  <c r="G917" i="2" l="1"/>
  <c r="F918" i="2"/>
  <c r="J917" i="2"/>
  <c r="I917" i="2"/>
  <c r="H917" i="2"/>
  <c r="N916" i="2"/>
  <c r="O916" i="2" s="1"/>
  <c r="K916" i="2"/>
  <c r="L916" i="2" s="1"/>
  <c r="R913" i="2"/>
  <c r="S913" i="2"/>
  <c r="P915" i="2"/>
  <c r="M915" i="2"/>
  <c r="S914" i="2"/>
  <c r="R914" i="2"/>
  <c r="G918" i="2" l="1"/>
  <c r="F919" i="2"/>
  <c r="J918" i="2"/>
  <c r="H918" i="2"/>
  <c r="I918" i="2"/>
  <c r="Q915" i="2"/>
  <c r="S915" i="2" s="1"/>
  <c r="K917" i="2"/>
  <c r="L917" i="2" s="1"/>
  <c r="N917" i="2"/>
  <c r="O917" i="2" s="1"/>
  <c r="M916" i="2"/>
  <c r="P916" i="2"/>
  <c r="G919" i="2" l="1"/>
  <c r="J919" i="2"/>
  <c r="I919" i="2"/>
  <c r="H919" i="2"/>
  <c r="F920" i="2"/>
  <c r="R915" i="2"/>
  <c r="K918" i="2"/>
  <c r="L918" i="2" s="1"/>
  <c r="N918" i="2"/>
  <c r="O918" i="2" s="1"/>
  <c r="M917" i="2"/>
  <c r="Q916" i="2"/>
  <c r="P917" i="2"/>
  <c r="G920" i="2" l="1"/>
  <c r="H920" i="2"/>
  <c r="F921" i="2"/>
  <c r="I920" i="2"/>
  <c r="J920" i="2"/>
  <c r="K919" i="2"/>
  <c r="L919" i="2" s="1"/>
  <c r="N919" i="2"/>
  <c r="O919" i="2" s="1"/>
  <c r="M918" i="2"/>
  <c r="P918" i="2"/>
  <c r="Q917" i="2"/>
  <c r="S916" i="2"/>
  <c r="R916" i="2"/>
  <c r="G921" i="2" l="1"/>
  <c r="J921" i="2"/>
  <c r="I921" i="2"/>
  <c r="H921" i="2"/>
  <c r="F922" i="2"/>
  <c r="K920" i="2"/>
  <c r="L920" i="2" s="1"/>
  <c r="N920" i="2"/>
  <c r="O920" i="2" s="1"/>
  <c r="Q918" i="2"/>
  <c r="S918" i="2" s="1"/>
  <c r="R917" i="2"/>
  <c r="S917" i="2"/>
  <c r="P919" i="2"/>
  <c r="M919" i="2"/>
  <c r="Q919" i="2" l="1"/>
  <c r="S919" i="2" s="1"/>
  <c r="R918" i="2"/>
  <c r="G922" i="2"/>
  <c r="F923" i="2"/>
  <c r="I922" i="2"/>
  <c r="H922" i="2"/>
  <c r="J922" i="2"/>
  <c r="K921" i="2"/>
  <c r="L921" i="2" s="1"/>
  <c r="N921" i="2"/>
  <c r="O921" i="2" s="1"/>
  <c r="M920" i="2"/>
  <c r="P920" i="2"/>
  <c r="R919" i="2" l="1"/>
  <c r="G923" i="2"/>
  <c r="I923" i="2"/>
  <c r="F924" i="2"/>
  <c r="J923" i="2"/>
  <c r="H923" i="2"/>
  <c r="K922" i="2"/>
  <c r="L922" i="2" s="1"/>
  <c r="N922" i="2"/>
  <c r="O922" i="2" s="1"/>
  <c r="Q920" i="2"/>
  <c r="M921" i="2"/>
  <c r="P921" i="2"/>
  <c r="G924" i="2" l="1"/>
  <c r="H924" i="2"/>
  <c r="F925" i="2"/>
  <c r="J924" i="2"/>
  <c r="I924" i="2"/>
  <c r="N923" i="2"/>
  <c r="O923" i="2" s="1"/>
  <c r="K923" i="2"/>
  <c r="L923" i="2" s="1"/>
  <c r="Q921" i="2"/>
  <c r="S921" i="2" s="1"/>
  <c r="M922" i="2"/>
  <c r="S920" i="2"/>
  <c r="R920" i="2"/>
  <c r="P922" i="2"/>
  <c r="R921" i="2" l="1"/>
  <c r="G925" i="2"/>
  <c r="H925" i="2"/>
  <c r="F926" i="2"/>
  <c r="I925" i="2"/>
  <c r="J925" i="2"/>
  <c r="N924" i="2"/>
  <c r="O924" i="2" s="1"/>
  <c r="K924" i="2"/>
  <c r="L924" i="2" s="1"/>
  <c r="P923" i="2"/>
  <c r="M923" i="2"/>
  <c r="Q922" i="2"/>
  <c r="Q923" i="2" l="1"/>
  <c r="S923" i="2" s="1"/>
  <c r="G926" i="2"/>
  <c r="I926" i="2"/>
  <c r="H926" i="2"/>
  <c r="F927" i="2"/>
  <c r="J926" i="2"/>
  <c r="N925" i="2"/>
  <c r="O925" i="2" s="1"/>
  <c r="K925" i="2"/>
  <c r="L925" i="2" s="1"/>
  <c r="S922" i="2"/>
  <c r="R922" i="2"/>
  <c r="P924" i="2"/>
  <c r="M924" i="2"/>
  <c r="R923" i="2" l="1"/>
  <c r="G927" i="2"/>
  <c r="F928" i="2"/>
  <c r="H927" i="2"/>
  <c r="I927" i="2"/>
  <c r="J927" i="2"/>
  <c r="K926" i="2"/>
  <c r="L926" i="2" s="1"/>
  <c r="N926" i="2"/>
  <c r="O926" i="2" s="1"/>
  <c r="P925" i="2"/>
  <c r="M925" i="2"/>
  <c r="Q924" i="2"/>
  <c r="G928" i="2" l="1"/>
  <c r="I928" i="2"/>
  <c r="J928" i="2"/>
  <c r="F929" i="2"/>
  <c r="H928" i="2"/>
  <c r="N927" i="2"/>
  <c r="O927" i="2" s="1"/>
  <c r="K927" i="2"/>
  <c r="L927" i="2" s="1"/>
  <c r="Q925" i="2"/>
  <c r="R925" i="2" s="1"/>
  <c r="M926" i="2"/>
  <c r="S924" i="2"/>
  <c r="R924" i="2"/>
  <c r="P926" i="2"/>
  <c r="G929" i="2" l="1"/>
  <c r="F930" i="2"/>
  <c r="J929" i="2"/>
  <c r="I929" i="2"/>
  <c r="H929" i="2"/>
  <c r="S925" i="2"/>
  <c r="K928" i="2"/>
  <c r="L928" i="2" s="1"/>
  <c r="N928" i="2"/>
  <c r="O928" i="2" s="1"/>
  <c r="Q926" i="2"/>
  <c r="M927" i="2"/>
  <c r="P927" i="2"/>
  <c r="G930" i="2" l="1"/>
  <c r="I930" i="2"/>
  <c r="H930" i="2"/>
  <c r="F931" i="2"/>
  <c r="J930" i="2"/>
  <c r="N929" i="2"/>
  <c r="O929" i="2" s="1"/>
  <c r="K929" i="2"/>
  <c r="L929" i="2" s="1"/>
  <c r="M928" i="2"/>
  <c r="Q927" i="2"/>
  <c r="P928" i="2"/>
  <c r="S926" i="2"/>
  <c r="R926" i="2"/>
  <c r="G931" i="2" l="1"/>
  <c r="F932" i="2"/>
  <c r="J931" i="2"/>
  <c r="I931" i="2"/>
  <c r="H931" i="2"/>
  <c r="N930" i="2"/>
  <c r="O930" i="2" s="1"/>
  <c r="K930" i="2"/>
  <c r="L930" i="2" s="1"/>
  <c r="M929" i="2"/>
  <c r="S927" i="2"/>
  <c r="R927" i="2"/>
  <c r="P929" i="2"/>
  <c r="Q928" i="2"/>
  <c r="G932" i="2" l="1"/>
  <c r="H932" i="2"/>
  <c r="I932" i="2"/>
  <c r="F933" i="2"/>
  <c r="J932" i="2"/>
  <c r="K931" i="2"/>
  <c r="L931" i="2" s="1"/>
  <c r="N931" i="2"/>
  <c r="O931" i="2" s="1"/>
  <c r="Q929" i="2"/>
  <c r="R929" i="2" s="1"/>
  <c r="S928" i="2"/>
  <c r="R928" i="2"/>
  <c r="M930" i="2"/>
  <c r="P930" i="2"/>
  <c r="S929" i="2" l="1"/>
  <c r="N932" i="2"/>
  <c r="K932" i="2"/>
  <c r="G933" i="2"/>
  <c r="J933" i="2"/>
  <c r="I933" i="2"/>
  <c r="H933" i="2"/>
  <c r="F934" i="2"/>
  <c r="Q930" i="2"/>
  <c r="S930" i="2" s="1"/>
  <c r="P931" i="2"/>
  <c r="O932" i="2"/>
  <c r="M931" i="2"/>
  <c r="L932" i="2"/>
  <c r="K933" i="2" l="1"/>
  <c r="N933" i="2"/>
  <c r="G934" i="2"/>
  <c r="F935" i="2"/>
  <c r="I934" i="2"/>
  <c r="J934" i="2"/>
  <c r="H934" i="2"/>
  <c r="R930" i="2"/>
  <c r="Q931" i="2"/>
  <c r="P932" i="2"/>
  <c r="O933" i="2"/>
  <c r="M932" i="2"/>
  <c r="L933" i="2"/>
  <c r="S931" i="2"/>
  <c r="R931" i="2"/>
  <c r="G935" i="2" l="1"/>
  <c r="F936" i="2"/>
  <c r="I935" i="2"/>
  <c r="J935" i="2"/>
  <c r="H935" i="2"/>
  <c r="K934" i="2"/>
  <c r="L934" i="2" s="1"/>
  <c r="N934" i="2"/>
  <c r="O934" i="2" s="1"/>
  <c r="Q932" i="2"/>
  <c r="S932" i="2" s="1"/>
  <c r="P933" i="2"/>
  <c r="M933" i="2"/>
  <c r="Q933" i="2" s="1"/>
  <c r="R932" i="2" l="1"/>
  <c r="G936" i="2"/>
  <c r="I936" i="2"/>
  <c r="J936" i="2"/>
  <c r="H936" i="2"/>
  <c r="F937" i="2"/>
  <c r="N935" i="2"/>
  <c r="O935" i="2" s="1"/>
  <c r="K935" i="2"/>
  <c r="L935" i="2" s="1"/>
  <c r="R933" i="2"/>
  <c r="S933" i="2"/>
  <c r="P934" i="2"/>
  <c r="M934" i="2"/>
  <c r="G937" i="2" l="1"/>
  <c r="F938" i="2"/>
  <c r="I937" i="2"/>
  <c r="J937" i="2"/>
  <c r="H937" i="2"/>
  <c r="N936" i="2"/>
  <c r="O936" i="2" s="1"/>
  <c r="K936" i="2"/>
  <c r="L936" i="2" s="1"/>
  <c r="P935" i="2"/>
  <c r="M935" i="2"/>
  <c r="Q934" i="2"/>
  <c r="Q935" i="2" l="1"/>
  <c r="G938" i="2"/>
  <c r="F939" i="2"/>
  <c r="H938" i="2"/>
  <c r="J938" i="2"/>
  <c r="I938" i="2"/>
  <c r="N937" i="2"/>
  <c r="O937" i="2" s="1"/>
  <c r="K937" i="2"/>
  <c r="L937" i="2" s="1"/>
  <c r="S935" i="2"/>
  <c r="R935" i="2"/>
  <c r="M936" i="2"/>
  <c r="P936" i="2"/>
  <c r="S934" i="2"/>
  <c r="R934" i="2"/>
  <c r="Q936" i="2" l="1"/>
  <c r="G939" i="2"/>
  <c r="F940" i="2"/>
  <c r="I939" i="2"/>
  <c r="J939" i="2"/>
  <c r="H939" i="2"/>
  <c r="N938" i="2"/>
  <c r="O938" i="2" s="1"/>
  <c r="K938" i="2"/>
  <c r="L938" i="2" s="1"/>
  <c r="S936" i="2"/>
  <c r="R936" i="2"/>
  <c r="M937" i="2"/>
  <c r="P937" i="2"/>
  <c r="G940" i="2" l="1"/>
  <c r="H940" i="2"/>
  <c r="F941" i="2"/>
  <c r="I940" i="2"/>
  <c r="J940" i="2"/>
  <c r="N939" i="2"/>
  <c r="O939" i="2" s="1"/>
  <c r="K939" i="2"/>
  <c r="L939" i="2" s="1"/>
  <c r="P938" i="2"/>
  <c r="Q937" i="2"/>
  <c r="M938" i="2"/>
  <c r="Q938" i="2" l="1"/>
  <c r="S938" i="2" s="1"/>
  <c r="G941" i="2"/>
  <c r="J941" i="2"/>
  <c r="I941" i="2"/>
  <c r="H941" i="2"/>
  <c r="F942" i="2"/>
  <c r="N940" i="2"/>
  <c r="O940" i="2" s="1"/>
  <c r="K940" i="2"/>
  <c r="L940" i="2" s="1"/>
  <c r="P939" i="2"/>
  <c r="R938" i="2"/>
  <c r="R937" i="2"/>
  <c r="S937" i="2"/>
  <c r="M939" i="2"/>
  <c r="G942" i="2" l="1"/>
  <c r="F943" i="2"/>
  <c r="J942" i="2"/>
  <c r="I942" i="2"/>
  <c r="H942" i="2"/>
  <c r="K941" i="2"/>
  <c r="L941" i="2" s="1"/>
  <c r="N941" i="2"/>
  <c r="O941" i="2" s="1"/>
  <c r="P940" i="2"/>
  <c r="M940" i="2"/>
  <c r="Q939" i="2"/>
  <c r="Q940" i="2" l="1"/>
  <c r="R940" i="2" s="1"/>
  <c r="G943" i="2"/>
  <c r="F944" i="2"/>
  <c r="I943" i="2"/>
  <c r="J943" i="2"/>
  <c r="H943" i="2"/>
  <c r="K942" i="2"/>
  <c r="L942" i="2" s="1"/>
  <c r="N942" i="2"/>
  <c r="O942" i="2" s="1"/>
  <c r="S939" i="2"/>
  <c r="R939" i="2"/>
  <c r="P941" i="2"/>
  <c r="M941" i="2"/>
  <c r="S940" i="2" l="1"/>
  <c r="G944" i="2"/>
  <c r="I944" i="2"/>
  <c r="J944" i="2"/>
  <c r="F945" i="2"/>
  <c r="H944" i="2"/>
  <c r="N943" i="2"/>
  <c r="O943" i="2" s="1"/>
  <c r="K943" i="2"/>
  <c r="L943" i="2" s="1"/>
  <c r="Q941" i="2"/>
  <c r="S941" i="2" s="1"/>
  <c r="M942" i="2"/>
  <c r="P942" i="2"/>
  <c r="R941" i="2" l="1"/>
  <c r="G945" i="2"/>
  <c r="I945" i="2"/>
  <c r="H945" i="2"/>
  <c r="J945" i="2"/>
  <c r="F946" i="2"/>
  <c r="N944" i="2"/>
  <c r="O944" i="2" s="1"/>
  <c r="K944" i="2"/>
  <c r="L944" i="2" s="1"/>
  <c r="M943" i="2"/>
  <c r="Q942" i="2"/>
  <c r="P943" i="2"/>
  <c r="N945" i="2" l="1"/>
  <c r="O945" i="2" s="1"/>
  <c r="K945" i="2"/>
  <c r="G946" i="2"/>
  <c r="F947" i="2"/>
  <c r="H946" i="2"/>
  <c r="J946" i="2"/>
  <c r="I946" i="2"/>
  <c r="S942" i="2"/>
  <c r="R942" i="2"/>
  <c r="P944" i="2"/>
  <c r="M944" i="2"/>
  <c r="L945" i="2"/>
  <c r="Q943" i="2"/>
  <c r="G947" i="2" l="1"/>
  <c r="F948" i="2"/>
  <c r="J947" i="2"/>
  <c r="H947" i="2"/>
  <c r="I947" i="2"/>
  <c r="K946" i="2"/>
  <c r="L946" i="2" s="1"/>
  <c r="N946" i="2"/>
  <c r="O946" i="2" s="1"/>
  <c r="Q944" i="2"/>
  <c r="S944" i="2" s="1"/>
  <c r="P945" i="2"/>
  <c r="M945" i="2"/>
  <c r="S943" i="2"/>
  <c r="R943" i="2"/>
  <c r="Q945" i="2" l="1"/>
  <c r="R944" i="2"/>
  <c r="G948" i="2"/>
  <c r="H948" i="2"/>
  <c r="F949" i="2"/>
  <c r="J948" i="2"/>
  <c r="I948" i="2"/>
  <c r="N947" i="2"/>
  <c r="O947" i="2" s="1"/>
  <c r="K947" i="2"/>
  <c r="L947" i="2" s="1"/>
  <c r="R945" i="2"/>
  <c r="S945" i="2"/>
  <c r="P946" i="2"/>
  <c r="M946" i="2"/>
  <c r="N948" i="2" l="1"/>
  <c r="K948" i="2"/>
  <c r="G949" i="2"/>
  <c r="J949" i="2"/>
  <c r="I949" i="2"/>
  <c r="H949" i="2"/>
  <c r="F950" i="2"/>
  <c r="Q946" i="2"/>
  <c r="S946" i="2" s="1"/>
  <c r="P947" i="2"/>
  <c r="O948" i="2"/>
  <c r="M947" i="2"/>
  <c r="L948" i="2"/>
  <c r="Q947" i="2" l="1"/>
  <c r="R946" i="2"/>
  <c r="N949" i="2"/>
  <c r="O949" i="2" s="1"/>
  <c r="K949" i="2"/>
  <c r="G950" i="2"/>
  <c r="J950" i="2"/>
  <c r="I950" i="2"/>
  <c r="H950" i="2"/>
  <c r="F951" i="2"/>
  <c r="P948" i="2"/>
  <c r="S947" i="2"/>
  <c r="R947" i="2"/>
  <c r="M948" i="2"/>
  <c r="L949" i="2"/>
  <c r="G951" i="2" l="1"/>
  <c r="H951" i="2"/>
  <c r="I951" i="2"/>
  <c r="F952" i="2"/>
  <c r="J951" i="2"/>
  <c r="N950" i="2"/>
  <c r="O950" i="2" s="1"/>
  <c r="K950" i="2"/>
  <c r="L950" i="2" s="1"/>
  <c r="Q948" i="2"/>
  <c r="R948" i="2" s="1"/>
  <c r="P949" i="2"/>
  <c r="M949" i="2"/>
  <c r="Q949" i="2" s="1"/>
  <c r="G952" i="2" l="1"/>
  <c r="H952" i="2"/>
  <c r="J952" i="2"/>
  <c r="F953" i="2"/>
  <c r="I952" i="2"/>
  <c r="S948" i="2"/>
  <c r="K951" i="2"/>
  <c r="L951" i="2" s="1"/>
  <c r="N951" i="2"/>
  <c r="O951" i="2" s="1"/>
  <c r="R949" i="2"/>
  <c r="S949" i="2"/>
  <c r="M950" i="2"/>
  <c r="P950" i="2"/>
  <c r="G953" i="2" l="1"/>
  <c r="J953" i="2"/>
  <c r="I953" i="2"/>
  <c r="H953" i="2"/>
  <c r="F954" i="2"/>
  <c r="N952" i="2"/>
  <c r="O952" i="2" s="1"/>
  <c r="K952" i="2"/>
  <c r="L952" i="2" s="1"/>
  <c r="P951" i="2"/>
  <c r="Q950" i="2"/>
  <c r="M951" i="2"/>
  <c r="G954" i="2" l="1"/>
  <c r="F955" i="2"/>
  <c r="J954" i="2"/>
  <c r="I954" i="2"/>
  <c r="H954" i="2"/>
  <c r="N953" i="2"/>
  <c r="O953" i="2" s="1"/>
  <c r="K953" i="2"/>
  <c r="L953" i="2" s="1"/>
  <c r="M952" i="2"/>
  <c r="S950" i="2"/>
  <c r="R950" i="2"/>
  <c r="Q951" i="2"/>
  <c r="P952" i="2"/>
  <c r="G955" i="2" l="1"/>
  <c r="F956" i="2"/>
  <c r="J955" i="2"/>
  <c r="H955" i="2"/>
  <c r="I955" i="2"/>
  <c r="N954" i="2"/>
  <c r="O954" i="2" s="1"/>
  <c r="K954" i="2"/>
  <c r="L954" i="2" s="1"/>
  <c r="P953" i="2"/>
  <c r="M953" i="2"/>
  <c r="S951" i="2"/>
  <c r="R951" i="2"/>
  <c r="Q952" i="2"/>
  <c r="G956" i="2" l="1"/>
  <c r="I956" i="2"/>
  <c r="H956" i="2"/>
  <c r="F957" i="2"/>
  <c r="J956" i="2"/>
  <c r="N955" i="2"/>
  <c r="O955" i="2" s="1"/>
  <c r="K955" i="2"/>
  <c r="L955" i="2" s="1"/>
  <c r="P954" i="2"/>
  <c r="M954" i="2"/>
  <c r="Q953" i="2"/>
  <c r="S952" i="2"/>
  <c r="R952" i="2"/>
  <c r="G957" i="2" l="1"/>
  <c r="H957" i="2"/>
  <c r="J957" i="2"/>
  <c r="I957" i="2"/>
  <c r="F958" i="2"/>
  <c r="N956" i="2"/>
  <c r="O956" i="2" s="1"/>
  <c r="K956" i="2"/>
  <c r="L956" i="2" s="1"/>
  <c r="M955" i="2"/>
  <c r="Q954" i="2"/>
  <c r="R953" i="2"/>
  <c r="S953" i="2"/>
  <c r="P955" i="2"/>
  <c r="G958" i="2" l="1"/>
  <c r="F959" i="2"/>
  <c r="J958" i="2"/>
  <c r="I958" i="2"/>
  <c r="H958" i="2"/>
  <c r="N957" i="2"/>
  <c r="O957" i="2" s="1"/>
  <c r="K957" i="2"/>
  <c r="L957" i="2" s="1"/>
  <c r="S954" i="2"/>
  <c r="R954" i="2"/>
  <c r="P956" i="2"/>
  <c r="M956" i="2"/>
  <c r="Q955" i="2"/>
  <c r="G959" i="2" l="1"/>
  <c r="J959" i="2"/>
  <c r="I959" i="2"/>
  <c r="H959" i="2"/>
  <c r="F960" i="2"/>
  <c r="Q956" i="2"/>
  <c r="S956" i="2" s="1"/>
  <c r="N958" i="2"/>
  <c r="O958" i="2" s="1"/>
  <c r="K958" i="2"/>
  <c r="L958" i="2" s="1"/>
  <c r="M957" i="2"/>
  <c r="P957" i="2"/>
  <c r="S955" i="2"/>
  <c r="R955" i="2"/>
  <c r="G960" i="2" l="1"/>
  <c r="F961" i="2"/>
  <c r="I960" i="2"/>
  <c r="H960" i="2"/>
  <c r="J960" i="2"/>
  <c r="R956" i="2"/>
  <c r="K959" i="2"/>
  <c r="L959" i="2" s="1"/>
  <c r="N959" i="2"/>
  <c r="O959" i="2" s="1"/>
  <c r="P958" i="2"/>
  <c r="M958" i="2"/>
  <c r="Q957" i="2"/>
  <c r="Q958" i="2" l="1"/>
  <c r="G961" i="2"/>
  <c r="F962" i="2"/>
  <c r="J961" i="2"/>
  <c r="H961" i="2"/>
  <c r="I961" i="2"/>
  <c r="K960" i="2"/>
  <c r="L960" i="2" s="1"/>
  <c r="N960" i="2"/>
  <c r="O960" i="2" s="1"/>
  <c r="P959" i="2"/>
  <c r="S958" i="2"/>
  <c r="R958" i="2"/>
  <c r="R957" i="2"/>
  <c r="S957" i="2"/>
  <c r="M959" i="2"/>
  <c r="G962" i="2" l="1"/>
  <c r="F963" i="2"/>
  <c r="I962" i="2"/>
  <c r="J962" i="2"/>
  <c r="H962" i="2"/>
  <c r="N961" i="2"/>
  <c r="O961" i="2" s="1"/>
  <c r="K961" i="2"/>
  <c r="L961" i="2" s="1"/>
  <c r="M960" i="2"/>
  <c r="Q959" i="2"/>
  <c r="P960" i="2"/>
  <c r="G963" i="2" l="1"/>
  <c r="F964" i="2"/>
  <c r="I963" i="2"/>
  <c r="J963" i="2"/>
  <c r="H963" i="2"/>
  <c r="N962" i="2"/>
  <c r="O962" i="2" s="1"/>
  <c r="K962" i="2"/>
  <c r="L962" i="2" s="1"/>
  <c r="P961" i="2"/>
  <c r="S959" i="2"/>
  <c r="R959" i="2"/>
  <c r="M961" i="2"/>
  <c r="Q960" i="2"/>
  <c r="Q961" i="2" l="1"/>
  <c r="R961" i="2" s="1"/>
  <c r="G964" i="2"/>
  <c r="I964" i="2"/>
  <c r="J964" i="2"/>
  <c r="F965" i="2"/>
  <c r="H964" i="2"/>
  <c r="K963" i="2"/>
  <c r="L963" i="2" s="1"/>
  <c r="N963" i="2"/>
  <c r="O963" i="2" s="1"/>
  <c r="P962" i="2"/>
  <c r="S960" i="2"/>
  <c r="R960" i="2"/>
  <c r="M962" i="2"/>
  <c r="S961" i="2" l="1"/>
  <c r="G965" i="2"/>
  <c r="H965" i="2"/>
  <c r="F966" i="2"/>
  <c r="J965" i="2"/>
  <c r="I965" i="2"/>
  <c r="Q962" i="2"/>
  <c r="S962" i="2" s="1"/>
  <c r="N964" i="2"/>
  <c r="O964" i="2" s="1"/>
  <c r="K964" i="2"/>
  <c r="L964" i="2" s="1"/>
  <c r="P963" i="2"/>
  <c r="M963" i="2"/>
  <c r="Q963" i="2" s="1"/>
  <c r="R962" i="2" l="1"/>
  <c r="G966" i="2"/>
  <c r="F967" i="2"/>
  <c r="J966" i="2"/>
  <c r="H966" i="2"/>
  <c r="I966" i="2"/>
  <c r="K965" i="2"/>
  <c r="L965" i="2" s="1"/>
  <c r="N965" i="2"/>
  <c r="O965" i="2" s="1"/>
  <c r="P964" i="2"/>
  <c r="S963" i="2"/>
  <c r="R963" i="2"/>
  <c r="M964" i="2"/>
  <c r="Q964" i="2" s="1"/>
  <c r="N966" i="2" l="1"/>
  <c r="K966" i="2"/>
  <c r="L966" i="2" s="1"/>
  <c r="G967" i="2"/>
  <c r="J967" i="2"/>
  <c r="I967" i="2"/>
  <c r="H967" i="2"/>
  <c r="F968" i="2"/>
  <c r="M965" i="2"/>
  <c r="S964" i="2"/>
  <c r="R964" i="2"/>
  <c r="P965" i="2"/>
  <c r="O966" i="2"/>
  <c r="G968" i="2" l="1"/>
  <c r="H968" i="2"/>
  <c r="F969" i="2"/>
  <c r="I968" i="2"/>
  <c r="J968" i="2"/>
  <c r="Q965" i="2"/>
  <c r="S965" i="2" s="1"/>
  <c r="K967" i="2"/>
  <c r="L967" i="2" s="1"/>
  <c r="N967" i="2"/>
  <c r="O967" i="2" s="1"/>
  <c r="P966" i="2"/>
  <c r="M966" i="2"/>
  <c r="Q966" i="2" l="1"/>
  <c r="S966" i="2" s="1"/>
  <c r="R965" i="2"/>
  <c r="G969" i="2"/>
  <c r="F970" i="2"/>
  <c r="I969" i="2"/>
  <c r="J969" i="2"/>
  <c r="H969" i="2"/>
  <c r="N968" i="2"/>
  <c r="O968" i="2" s="1"/>
  <c r="K968" i="2"/>
  <c r="L968" i="2" s="1"/>
  <c r="P967" i="2"/>
  <c r="M967" i="2"/>
  <c r="R966" i="2" l="1"/>
  <c r="G970" i="2"/>
  <c r="F971" i="2"/>
  <c r="J970" i="2"/>
  <c r="I970" i="2"/>
  <c r="H970" i="2"/>
  <c r="Q967" i="2"/>
  <c r="R967" i="2" s="1"/>
  <c r="N969" i="2"/>
  <c r="O969" i="2" s="1"/>
  <c r="K969" i="2"/>
  <c r="L969" i="2" s="1"/>
  <c r="M968" i="2"/>
  <c r="P968" i="2"/>
  <c r="S967" i="2" l="1"/>
  <c r="G971" i="2"/>
  <c r="F972" i="2"/>
  <c r="J971" i="2"/>
  <c r="I971" i="2"/>
  <c r="H971" i="2"/>
  <c r="K970" i="2"/>
  <c r="L970" i="2" s="1"/>
  <c r="N970" i="2"/>
  <c r="O970" i="2" s="1"/>
  <c r="M969" i="2"/>
  <c r="P969" i="2"/>
  <c r="Q968" i="2"/>
  <c r="G972" i="2" l="1"/>
  <c r="F973" i="2"/>
  <c r="I972" i="2"/>
  <c r="H972" i="2"/>
  <c r="J972" i="2"/>
  <c r="K971" i="2"/>
  <c r="L971" i="2" s="1"/>
  <c r="N971" i="2"/>
  <c r="O971" i="2" s="1"/>
  <c r="Q969" i="2"/>
  <c r="S969" i="2" s="1"/>
  <c r="S968" i="2"/>
  <c r="R968" i="2"/>
  <c r="M970" i="2"/>
  <c r="P970" i="2"/>
  <c r="R969" i="2" l="1"/>
  <c r="G973" i="2"/>
  <c r="J973" i="2"/>
  <c r="I973" i="2"/>
  <c r="F974" i="2"/>
  <c r="H973" i="2"/>
  <c r="N972" i="2"/>
  <c r="O972" i="2" s="1"/>
  <c r="K972" i="2"/>
  <c r="L972" i="2" s="1"/>
  <c r="Q970" i="2"/>
  <c r="M971" i="2"/>
  <c r="P971" i="2"/>
  <c r="G974" i="2" l="1"/>
  <c r="J974" i="2"/>
  <c r="I974" i="2"/>
  <c r="H974" i="2"/>
  <c r="F975" i="2"/>
  <c r="N973" i="2"/>
  <c r="O973" i="2" s="1"/>
  <c r="K973" i="2"/>
  <c r="L973" i="2" s="1"/>
  <c r="Q971" i="2"/>
  <c r="M972" i="2"/>
  <c r="P972" i="2"/>
  <c r="S970" i="2"/>
  <c r="R970" i="2"/>
  <c r="G975" i="2" l="1"/>
  <c r="F976" i="2"/>
  <c r="J975" i="2"/>
  <c r="I975" i="2"/>
  <c r="H975" i="2"/>
  <c r="K974" i="2"/>
  <c r="L974" i="2" s="1"/>
  <c r="N974" i="2"/>
  <c r="O974" i="2" s="1"/>
  <c r="S971" i="2"/>
  <c r="R971" i="2"/>
  <c r="M973" i="2"/>
  <c r="P973" i="2"/>
  <c r="Q972" i="2"/>
  <c r="G976" i="2" l="1"/>
  <c r="I976" i="2"/>
  <c r="J976" i="2"/>
  <c r="H976" i="2"/>
  <c r="F977" i="2"/>
  <c r="K975" i="2"/>
  <c r="L975" i="2" s="1"/>
  <c r="N975" i="2"/>
  <c r="O975" i="2" s="1"/>
  <c r="Q973" i="2"/>
  <c r="R973" i="2" s="1"/>
  <c r="M974" i="2"/>
  <c r="S972" i="2"/>
  <c r="R972" i="2"/>
  <c r="P974" i="2"/>
  <c r="Q974" i="2" l="1"/>
  <c r="S973" i="2"/>
  <c r="G977" i="2"/>
  <c r="H977" i="2"/>
  <c r="F978" i="2"/>
  <c r="I977" i="2"/>
  <c r="J977" i="2"/>
  <c r="N976" i="2"/>
  <c r="O976" i="2" s="1"/>
  <c r="K976" i="2"/>
  <c r="L976" i="2" s="1"/>
  <c r="P975" i="2"/>
  <c r="S974" i="2"/>
  <c r="R974" i="2"/>
  <c r="M975" i="2"/>
  <c r="Q975" i="2" s="1"/>
  <c r="K977" i="2" l="1"/>
  <c r="N977" i="2"/>
  <c r="G978" i="2"/>
  <c r="J978" i="2"/>
  <c r="F979" i="2"/>
  <c r="I978" i="2"/>
  <c r="H978" i="2"/>
  <c r="M976" i="2"/>
  <c r="L977" i="2"/>
  <c r="P976" i="2"/>
  <c r="O977" i="2"/>
  <c r="S975" i="2"/>
  <c r="R975" i="2"/>
  <c r="G979" i="2" l="1"/>
  <c r="F980" i="2"/>
  <c r="I979" i="2"/>
  <c r="J979" i="2"/>
  <c r="H979" i="2"/>
  <c r="N978" i="2"/>
  <c r="O978" i="2" s="1"/>
  <c r="K978" i="2"/>
  <c r="L978" i="2" s="1"/>
  <c r="P977" i="2"/>
  <c r="M977" i="2"/>
  <c r="Q976" i="2"/>
  <c r="Q977" i="2" l="1"/>
  <c r="G980" i="2"/>
  <c r="J980" i="2"/>
  <c r="H980" i="2"/>
  <c r="F981" i="2"/>
  <c r="I980" i="2"/>
  <c r="K979" i="2"/>
  <c r="L979" i="2" s="1"/>
  <c r="N979" i="2"/>
  <c r="O979" i="2" s="1"/>
  <c r="R977" i="2"/>
  <c r="S977" i="2"/>
  <c r="M978" i="2"/>
  <c r="P978" i="2"/>
  <c r="S976" i="2"/>
  <c r="R976" i="2"/>
  <c r="G981" i="2" l="1"/>
  <c r="J981" i="2"/>
  <c r="H981" i="2"/>
  <c r="F982" i="2"/>
  <c r="I981" i="2"/>
  <c r="N980" i="2"/>
  <c r="O980" i="2" s="1"/>
  <c r="K980" i="2"/>
  <c r="L980" i="2" s="1"/>
  <c r="P979" i="2"/>
  <c r="M979" i="2"/>
  <c r="Q978" i="2"/>
  <c r="G982" i="2" l="1"/>
  <c r="F983" i="2"/>
  <c r="I982" i="2"/>
  <c r="J982" i="2"/>
  <c r="H982" i="2"/>
  <c r="Q979" i="2"/>
  <c r="S979" i="2" s="1"/>
  <c r="N981" i="2"/>
  <c r="O981" i="2" s="1"/>
  <c r="K981" i="2"/>
  <c r="L981" i="2" s="1"/>
  <c r="M980" i="2"/>
  <c r="S978" i="2"/>
  <c r="R978" i="2"/>
  <c r="P980" i="2"/>
  <c r="Q980" i="2" l="1"/>
  <c r="G983" i="2"/>
  <c r="F984" i="2"/>
  <c r="I983" i="2"/>
  <c r="H983" i="2"/>
  <c r="J983" i="2"/>
  <c r="R979" i="2"/>
  <c r="N982" i="2"/>
  <c r="O982" i="2" s="1"/>
  <c r="K982" i="2"/>
  <c r="L982" i="2" s="1"/>
  <c r="P981" i="2"/>
  <c r="M981" i="2"/>
  <c r="S980" i="2"/>
  <c r="R980" i="2"/>
  <c r="Q981" i="2" l="1"/>
  <c r="G984" i="2"/>
  <c r="J984" i="2"/>
  <c r="H984" i="2"/>
  <c r="F985" i="2"/>
  <c r="I984" i="2"/>
  <c r="K983" i="2"/>
  <c r="L983" i="2" s="1"/>
  <c r="N983" i="2"/>
  <c r="O983" i="2" s="1"/>
  <c r="M982" i="2"/>
  <c r="P982" i="2"/>
  <c r="R981" i="2"/>
  <c r="S981" i="2"/>
  <c r="G985" i="2" l="1"/>
  <c r="F986" i="2"/>
  <c r="J985" i="2"/>
  <c r="I985" i="2"/>
  <c r="H985" i="2"/>
  <c r="N984" i="2"/>
  <c r="O984" i="2" s="1"/>
  <c r="K984" i="2"/>
  <c r="L984" i="2" s="1"/>
  <c r="P983" i="2"/>
  <c r="M983" i="2"/>
  <c r="Q982" i="2"/>
  <c r="Q983" i="2" l="1"/>
  <c r="G986" i="2"/>
  <c r="F987" i="2"/>
  <c r="J986" i="2"/>
  <c r="I986" i="2"/>
  <c r="H986" i="2"/>
  <c r="K985" i="2"/>
  <c r="L985" i="2" s="1"/>
  <c r="N985" i="2"/>
  <c r="O985" i="2" s="1"/>
  <c r="S983" i="2"/>
  <c r="R983" i="2"/>
  <c r="M984" i="2"/>
  <c r="P984" i="2"/>
  <c r="S982" i="2"/>
  <c r="R982" i="2"/>
  <c r="G987" i="2" l="1"/>
  <c r="F988" i="2"/>
  <c r="J987" i="2"/>
  <c r="I987" i="2"/>
  <c r="H987" i="2"/>
  <c r="N986" i="2"/>
  <c r="O986" i="2" s="1"/>
  <c r="K986" i="2"/>
  <c r="L986" i="2" s="1"/>
  <c r="Q984" i="2"/>
  <c r="S984" i="2" s="1"/>
  <c r="P985" i="2"/>
  <c r="M985" i="2"/>
  <c r="G988" i="2" l="1"/>
  <c r="H988" i="2"/>
  <c r="J988" i="2"/>
  <c r="F989" i="2"/>
  <c r="I988" i="2"/>
  <c r="Q985" i="2"/>
  <c r="S985" i="2" s="1"/>
  <c r="K987" i="2"/>
  <c r="L987" i="2" s="1"/>
  <c r="N987" i="2"/>
  <c r="O987" i="2" s="1"/>
  <c r="R984" i="2"/>
  <c r="M986" i="2"/>
  <c r="P986" i="2"/>
  <c r="R985" i="2" l="1"/>
  <c r="G989" i="2"/>
  <c r="J989" i="2"/>
  <c r="I989" i="2"/>
  <c r="F990" i="2"/>
  <c r="H989" i="2"/>
  <c r="K988" i="2"/>
  <c r="L988" i="2" s="1"/>
  <c r="N988" i="2"/>
  <c r="O988" i="2" s="1"/>
  <c r="P987" i="2"/>
  <c r="M987" i="2"/>
  <c r="Q986" i="2"/>
  <c r="G990" i="2" l="1"/>
  <c r="I990" i="2"/>
  <c r="H990" i="2"/>
  <c r="F991" i="2"/>
  <c r="J990" i="2"/>
  <c r="N989" i="2"/>
  <c r="O989" i="2" s="1"/>
  <c r="K989" i="2"/>
  <c r="L989" i="2" s="1"/>
  <c r="Q987" i="2"/>
  <c r="P988" i="2"/>
  <c r="M988" i="2"/>
  <c r="Q988" i="2" s="1"/>
  <c r="S986" i="2"/>
  <c r="R986" i="2"/>
  <c r="G991" i="2" l="1"/>
  <c r="F992" i="2"/>
  <c r="J991" i="2"/>
  <c r="I991" i="2"/>
  <c r="H991" i="2"/>
  <c r="K990" i="2"/>
  <c r="L990" i="2" s="1"/>
  <c r="N990" i="2"/>
  <c r="O990" i="2" s="1"/>
  <c r="S988" i="2"/>
  <c r="R988" i="2"/>
  <c r="M989" i="2"/>
  <c r="P989" i="2"/>
  <c r="S987" i="2"/>
  <c r="R987" i="2"/>
  <c r="G992" i="2" l="1"/>
  <c r="H992" i="2"/>
  <c r="F993" i="2"/>
  <c r="J992" i="2"/>
  <c r="I992" i="2"/>
  <c r="K991" i="2"/>
  <c r="L991" i="2" s="1"/>
  <c r="N991" i="2"/>
  <c r="O991" i="2" s="1"/>
  <c r="P990" i="2"/>
  <c r="M990" i="2"/>
  <c r="Q989" i="2"/>
  <c r="G993" i="2" l="1"/>
  <c r="J993" i="2"/>
  <c r="I993" i="2"/>
  <c r="H993" i="2"/>
  <c r="F994" i="2"/>
  <c r="Q990" i="2"/>
  <c r="S990" i="2" s="1"/>
  <c r="N992" i="2"/>
  <c r="O992" i="2" s="1"/>
  <c r="K992" i="2"/>
  <c r="L992" i="2" s="1"/>
  <c r="M991" i="2"/>
  <c r="R989" i="2"/>
  <c r="S989" i="2"/>
  <c r="P991" i="2"/>
  <c r="Q991" i="2" l="1"/>
  <c r="S991" i="2" s="1"/>
  <c r="R990" i="2"/>
  <c r="G994" i="2"/>
  <c r="J994" i="2"/>
  <c r="I994" i="2"/>
  <c r="F995" i="2"/>
  <c r="H994" i="2"/>
  <c r="N993" i="2"/>
  <c r="O993" i="2" s="1"/>
  <c r="K993" i="2"/>
  <c r="L993" i="2" s="1"/>
  <c r="P992" i="2"/>
  <c r="M992" i="2"/>
  <c r="R991" i="2" l="1"/>
  <c r="Q992" i="2"/>
  <c r="N994" i="2"/>
  <c r="K994" i="2"/>
  <c r="G995" i="2"/>
  <c r="F996" i="2"/>
  <c r="J995" i="2"/>
  <c r="H995" i="2"/>
  <c r="I995" i="2"/>
  <c r="S992" i="2"/>
  <c r="R992" i="2"/>
  <c r="M993" i="2"/>
  <c r="L994" i="2"/>
  <c r="P993" i="2"/>
  <c r="O994" i="2"/>
  <c r="G996" i="2" l="1"/>
  <c r="F997" i="2"/>
  <c r="I996" i="2"/>
  <c r="J996" i="2"/>
  <c r="H996" i="2"/>
  <c r="N995" i="2"/>
  <c r="O995" i="2" s="1"/>
  <c r="K995" i="2"/>
  <c r="L995" i="2" s="1"/>
  <c r="P994" i="2"/>
  <c r="M994" i="2"/>
  <c r="Q993" i="2"/>
  <c r="G997" i="2" l="1"/>
  <c r="H997" i="2"/>
  <c r="F998" i="2"/>
  <c r="I997" i="2"/>
  <c r="J997" i="2"/>
  <c r="N996" i="2"/>
  <c r="O996" i="2" s="1"/>
  <c r="K996" i="2"/>
  <c r="L996" i="2" s="1"/>
  <c r="Q994" i="2"/>
  <c r="S994" i="2" s="1"/>
  <c r="P995" i="2"/>
  <c r="R993" i="2"/>
  <c r="S993" i="2"/>
  <c r="M995" i="2"/>
  <c r="Q995" i="2" l="1"/>
  <c r="S995" i="2" s="1"/>
  <c r="G998" i="2"/>
  <c r="F999" i="2"/>
  <c r="J998" i="2"/>
  <c r="H998" i="2"/>
  <c r="I998" i="2"/>
  <c r="K997" i="2"/>
  <c r="L997" i="2" s="1"/>
  <c r="N997" i="2"/>
  <c r="O997" i="2" s="1"/>
  <c r="R994" i="2"/>
  <c r="M996" i="2"/>
  <c r="P996" i="2"/>
  <c r="R995" i="2" l="1"/>
  <c r="G999" i="2"/>
  <c r="F1000" i="2"/>
  <c r="J999" i="2"/>
  <c r="I999" i="2"/>
  <c r="H999" i="2"/>
  <c r="K998" i="2"/>
  <c r="L998" i="2" s="1"/>
  <c r="N998" i="2"/>
  <c r="O998" i="2" s="1"/>
  <c r="P997" i="2"/>
  <c r="M997" i="2"/>
  <c r="Q996" i="2"/>
  <c r="Q997" i="2" l="1"/>
  <c r="S997" i="2" s="1"/>
  <c r="G1000" i="2"/>
  <c r="H1000" i="2"/>
  <c r="I1000" i="2"/>
  <c r="F1001" i="2"/>
  <c r="J1000" i="2"/>
  <c r="N999" i="2"/>
  <c r="O999" i="2" s="1"/>
  <c r="K999" i="2"/>
  <c r="L999" i="2" s="1"/>
  <c r="P998" i="2"/>
  <c r="S996" i="2"/>
  <c r="R996" i="2"/>
  <c r="M998" i="2"/>
  <c r="R997" i="2" l="1"/>
  <c r="G1001" i="2"/>
  <c r="J1001" i="2"/>
  <c r="I1001" i="2"/>
  <c r="F1002" i="2"/>
  <c r="H1001" i="2"/>
  <c r="K1000" i="2"/>
  <c r="L1000" i="2" s="1"/>
  <c r="N1000" i="2"/>
  <c r="O1000" i="2" s="1"/>
  <c r="P999" i="2"/>
  <c r="M999" i="2"/>
  <c r="Q998" i="2"/>
  <c r="G1002" i="2" l="1"/>
  <c r="I1002" i="2"/>
  <c r="H1002" i="2"/>
  <c r="J1002" i="2"/>
  <c r="F1003" i="2"/>
  <c r="Q999" i="2"/>
  <c r="R999" i="2" s="1"/>
  <c r="N1001" i="2"/>
  <c r="O1001" i="2" s="1"/>
  <c r="K1001" i="2"/>
  <c r="L1001" i="2" s="1"/>
  <c r="P1000" i="2"/>
  <c r="M1000" i="2"/>
  <c r="S998" i="2"/>
  <c r="R998" i="2"/>
  <c r="S999" i="2" l="1"/>
  <c r="G1003" i="2"/>
  <c r="I1003" i="2"/>
  <c r="F1004" i="2"/>
  <c r="J1003" i="2"/>
  <c r="H1003" i="2"/>
  <c r="K1002" i="2"/>
  <c r="L1002" i="2" s="1"/>
  <c r="N1002" i="2"/>
  <c r="O1002" i="2" s="1"/>
  <c r="Q1000" i="2"/>
  <c r="M1001" i="2"/>
  <c r="P1001" i="2"/>
  <c r="G1004" i="2" l="1"/>
  <c r="H1004" i="2"/>
  <c r="F1005" i="2"/>
  <c r="I1004" i="2"/>
  <c r="J1004" i="2"/>
  <c r="N1003" i="2"/>
  <c r="O1003" i="2" s="1"/>
  <c r="K1003" i="2"/>
  <c r="L1003" i="2" s="1"/>
  <c r="S1000" i="2"/>
  <c r="R1000" i="2"/>
  <c r="P1002" i="2"/>
  <c r="M1002" i="2"/>
  <c r="Q1001" i="2"/>
  <c r="G1005" i="2" l="1"/>
  <c r="J1005" i="2"/>
  <c r="F1006" i="2"/>
  <c r="I1005" i="2"/>
  <c r="H1005" i="2"/>
  <c r="N1004" i="2"/>
  <c r="O1004" i="2" s="1"/>
  <c r="K1004" i="2"/>
  <c r="L1004" i="2" s="1"/>
  <c r="Q1002" i="2"/>
  <c r="S1002" i="2" s="1"/>
  <c r="P1003" i="2"/>
  <c r="M1003" i="2"/>
  <c r="R1001" i="2"/>
  <c r="S1001" i="2"/>
  <c r="Q1003" i="2" l="1"/>
  <c r="S1003" i="2" s="1"/>
  <c r="R1002" i="2"/>
  <c r="G1006" i="2"/>
  <c r="I1006" i="2"/>
  <c r="H1006" i="2"/>
  <c r="J1006" i="2"/>
  <c r="F1007" i="2"/>
  <c r="N1005" i="2"/>
  <c r="O1005" i="2" s="1"/>
  <c r="K1005" i="2"/>
  <c r="L1005" i="2" s="1"/>
  <c r="P1004" i="2"/>
  <c r="M1004" i="2"/>
  <c r="Q1004" i="2" s="1"/>
  <c r="R1003" i="2" l="1"/>
  <c r="G1007" i="2"/>
  <c r="F1008" i="2"/>
  <c r="J1007" i="2"/>
  <c r="I1007" i="2"/>
  <c r="H1007" i="2"/>
  <c r="K1006" i="2"/>
  <c r="L1006" i="2" s="1"/>
  <c r="N1006" i="2"/>
  <c r="O1006" i="2" s="1"/>
  <c r="M1005" i="2"/>
  <c r="S1004" i="2"/>
  <c r="R1004" i="2"/>
  <c r="P1005" i="2"/>
  <c r="Q1005" i="2" l="1"/>
  <c r="R1005" i="2" s="1"/>
  <c r="G1008" i="2"/>
  <c r="F1009" i="2"/>
  <c r="H1008" i="2"/>
  <c r="J1008" i="2"/>
  <c r="I1008" i="2"/>
  <c r="N1007" i="2"/>
  <c r="O1007" i="2" s="1"/>
  <c r="K1007" i="2"/>
  <c r="L1007" i="2" s="1"/>
  <c r="P1006" i="2"/>
  <c r="M1006" i="2"/>
  <c r="Q1006" i="2" l="1"/>
  <c r="S1006" i="2" s="1"/>
  <c r="S1005" i="2"/>
  <c r="K1008" i="2"/>
  <c r="L1008" i="2" s="1"/>
  <c r="N1008" i="2"/>
  <c r="G1009" i="2"/>
  <c r="I1009" i="2"/>
  <c r="J1009" i="2"/>
  <c r="F1010" i="2"/>
  <c r="H1009" i="2"/>
  <c r="M1007" i="2"/>
  <c r="P1007" i="2"/>
  <c r="O1008" i="2"/>
  <c r="R1006" i="2" l="1"/>
  <c r="G1010" i="2"/>
  <c r="J1010" i="2"/>
  <c r="H1010" i="2"/>
  <c r="I1010" i="2"/>
  <c r="F1011" i="2"/>
  <c r="N1009" i="2"/>
  <c r="O1009" i="2" s="1"/>
  <c r="K1009" i="2"/>
  <c r="L1009" i="2" s="1"/>
  <c r="Q1007" i="2"/>
  <c r="S1007" i="2" s="1"/>
  <c r="M1008" i="2"/>
  <c r="P1008" i="2"/>
  <c r="G1011" i="2" l="1"/>
  <c r="H1011" i="2"/>
  <c r="F1012" i="2"/>
  <c r="J1011" i="2"/>
  <c r="I1011" i="2"/>
  <c r="R1007" i="2"/>
  <c r="K1010" i="2"/>
  <c r="L1010" i="2" s="1"/>
  <c r="N1010" i="2"/>
  <c r="O1010" i="2" s="1"/>
  <c r="Q1008" i="2"/>
  <c r="S1008" i="2" s="1"/>
  <c r="P1009" i="2"/>
  <c r="M1009" i="2"/>
  <c r="Q1009" i="2" s="1"/>
  <c r="R1008" i="2" l="1"/>
  <c r="G1012" i="2"/>
  <c r="F1013" i="2"/>
  <c r="I1012" i="2"/>
  <c r="H1012" i="2"/>
  <c r="J1012" i="2"/>
  <c r="N1011" i="2"/>
  <c r="O1011" i="2" s="1"/>
  <c r="K1011" i="2"/>
  <c r="L1011" i="2" s="1"/>
  <c r="R1009" i="2"/>
  <c r="S1009" i="2"/>
  <c r="M1010" i="2"/>
  <c r="P1010" i="2"/>
  <c r="G1013" i="2" l="1"/>
  <c r="I1013" i="2"/>
  <c r="H1013" i="2"/>
  <c r="F1014" i="2"/>
  <c r="J1013" i="2"/>
  <c r="N1012" i="2"/>
  <c r="O1012" i="2" s="1"/>
  <c r="K1012" i="2"/>
  <c r="L1012" i="2" s="1"/>
  <c r="M1011" i="2"/>
  <c r="P1011" i="2"/>
  <c r="Q1010" i="2"/>
  <c r="G1014" i="2" l="1"/>
  <c r="J1014" i="2"/>
  <c r="I1014" i="2"/>
  <c r="H1014" i="2"/>
  <c r="F1015" i="2"/>
  <c r="N1013" i="2"/>
  <c r="O1013" i="2" s="1"/>
  <c r="K1013" i="2"/>
  <c r="L1013" i="2" s="1"/>
  <c r="M1012" i="2"/>
  <c r="S1010" i="2"/>
  <c r="R1010" i="2"/>
  <c r="Q1011" i="2"/>
  <c r="P1012" i="2"/>
  <c r="G1015" i="2" l="1"/>
  <c r="J1015" i="2"/>
  <c r="H1015" i="2"/>
  <c r="F1016" i="2"/>
  <c r="I1015" i="2"/>
  <c r="K1014" i="2"/>
  <c r="L1014" i="2" s="1"/>
  <c r="N1014" i="2"/>
  <c r="O1014" i="2" s="1"/>
  <c r="P1013" i="2"/>
  <c r="Q1012" i="2"/>
  <c r="S1011" i="2"/>
  <c r="R1011" i="2"/>
  <c r="M1013" i="2"/>
  <c r="G1016" i="2" l="1"/>
  <c r="H1016" i="2"/>
  <c r="F1017" i="2"/>
  <c r="I1016" i="2"/>
  <c r="J1016" i="2"/>
  <c r="N1015" i="2"/>
  <c r="O1015" i="2" s="1"/>
  <c r="K1015" i="2"/>
  <c r="L1015" i="2" s="1"/>
  <c r="P1014" i="2"/>
  <c r="M1014" i="2"/>
  <c r="Q1013" i="2"/>
  <c r="S1012" i="2"/>
  <c r="R1012" i="2"/>
  <c r="Q1014" i="2" l="1"/>
  <c r="R1014" i="2" s="1"/>
  <c r="G1017" i="2"/>
  <c r="I1017" i="2"/>
  <c r="H1017" i="2"/>
  <c r="F1018" i="2"/>
  <c r="J1017" i="2"/>
  <c r="K1016" i="2"/>
  <c r="L1016" i="2" s="1"/>
  <c r="N1016" i="2"/>
  <c r="O1016" i="2" s="1"/>
  <c r="S1014" i="2"/>
  <c r="M1015" i="2"/>
  <c r="P1015" i="2"/>
  <c r="R1013" i="2"/>
  <c r="S1013" i="2"/>
  <c r="G1018" i="2" l="1"/>
  <c r="I1018" i="2"/>
  <c r="J1018" i="2"/>
  <c r="H1018" i="2"/>
  <c r="F1019" i="2"/>
  <c r="N1017" i="2"/>
  <c r="O1017" i="2" s="1"/>
  <c r="K1017" i="2"/>
  <c r="L1017" i="2" s="1"/>
  <c r="Q1015" i="2"/>
  <c r="S1015" i="2" s="1"/>
  <c r="M1016" i="2"/>
  <c r="P1016" i="2"/>
  <c r="G1019" i="2" l="1"/>
  <c r="H1019" i="2"/>
  <c r="F1020" i="2"/>
  <c r="J1019" i="2"/>
  <c r="I1019" i="2"/>
  <c r="R1015" i="2"/>
  <c r="K1018" i="2"/>
  <c r="L1018" i="2" s="1"/>
  <c r="N1018" i="2"/>
  <c r="O1018" i="2" s="1"/>
  <c r="P1017" i="2"/>
  <c r="M1017" i="2"/>
  <c r="Q1016" i="2"/>
  <c r="Q1017" i="2" l="1"/>
  <c r="S1017" i="2" s="1"/>
  <c r="G1020" i="2"/>
  <c r="H1020" i="2"/>
  <c r="F1021" i="2"/>
  <c r="J1020" i="2"/>
  <c r="I1020" i="2"/>
  <c r="N1019" i="2"/>
  <c r="O1019" i="2" s="1"/>
  <c r="K1019" i="2"/>
  <c r="L1019" i="2" s="1"/>
  <c r="S1016" i="2"/>
  <c r="R1016" i="2"/>
  <c r="M1018" i="2"/>
  <c r="P1018" i="2"/>
  <c r="R1017" i="2" l="1"/>
  <c r="G1021" i="2"/>
  <c r="J1021" i="2"/>
  <c r="F1022" i="2"/>
  <c r="I1021" i="2"/>
  <c r="H1021" i="2"/>
  <c r="N1020" i="2"/>
  <c r="O1020" i="2" s="1"/>
  <c r="K1020" i="2"/>
  <c r="L1020" i="2" s="1"/>
  <c r="Q1018" i="2"/>
  <c r="S1018" i="2" s="1"/>
  <c r="M1019" i="2"/>
  <c r="P1019" i="2"/>
  <c r="R1018" i="2" l="1"/>
  <c r="G1022" i="2"/>
  <c r="J1022" i="2"/>
  <c r="H1022" i="2"/>
  <c r="F1023" i="2"/>
  <c r="I1022" i="2"/>
  <c r="N1021" i="2"/>
  <c r="O1021" i="2" s="1"/>
  <c r="K1021" i="2"/>
  <c r="L1021" i="2" s="1"/>
  <c r="Q1019" i="2"/>
  <c r="M1020" i="2"/>
  <c r="P1020" i="2"/>
  <c r="G1023" i="2" l="1"/>
  <c r="F1024" i="2"/>
  <c r="J1023" i="2"/>
  <c r="I1023" i="2"/>
  <c r="H1023" i="2"/>
  <c r="K1022" i="2"/>
  <c r="L1022" i="2" s="1"/>
  <c r="N1022" i="2"/>
  <c r="O1022" i="2" s="1"/>
  <c r="Q1020" i="2"/>
  <c r="R1020" i="2" s="1"/>
  <c r="P1021" i="2"/>
  <c r="M1021" i="2"/>
  <c r="S1019" i="2"/>
  <c r="R1019" i="2"/>
  <c r="S1020" i="2" l="1"/>
  <c r="G1024" i="2"/>
  <c r="H1024" i="2"/>
  <c r="F1025" i="2"/>
  <c r="J1024" i="2"/>
  <c r="I1024" i="2"/>
  <c r="K1023" i="2"/>
  <c r="L1023" i="2" s="1"/>
  <c r="N1023" i="2"/>
  <c r="O1023" i="2" s="1"/>
  <c r="M1022" i="2"/>
  <c r="Q1021" i="2"/>
  <c r="P1022" i="2"/>
  <c r="G1025" i="2" l="1"/>
  <c r="J1025" i="2"/>
  <c r="H1025" i="2"/>
  <c r="I1025" i="2"/>
  <c r="F1026" i="2"/>
  <c r="N1024" i="2"/>
  <c r="O1024" i="2" s="1"/>
  <c r="K1024" i="2"/>
  <c r="L1024" i="2" s="1"/>
  <c r="M1023" i="2"/>
  <c r="P1023" i="2"/>
  <c r="Q1022" i="2"/>
  <c r="R1021" i="2"/>
  <c r="S1021" i="2"/>
  <c r="G1026" i="2" l="1"/>
  <c r="H1026" i="2"/>
  <c r="F1027" i="2"/>
  <c r="I1026" i="2"/>
  <c r="J1026" i="2"/>
  <c r="N1025" i="2"/>
  <c r="O1025" i="2" s="1"/>
  <c r="K1025" i="2"/>
  <c r="L1025" i="2" s="1"/>
  <c r="R1022" i="2"/>
  <c r="S1022" i="2"/>
  <c r="M1024" i="2"/>
  <c r="P1024" i="2"/>
  <c r="Q1023" i="2"/>
  <c r="G1027" i="2" l="1"/>
  <c r="J1027" i="2"/>
  <c r="H1027" i="2"/>
  <c r="F1028" i="2"/>
  <c r="I1027" i="2"/>
  <c r="N1026" i="2"/>
  <c r="O1026" i="2" s="1"/>
  <c r="K1026" i="2"/>
  <c r="L1026" i="2" s="1"/>
  <c r="Q1024" i="2"/>
  <c r="R1024" i="2" s="1"/>
  <c r="M1025" i="2"/>
  <c r="S1023" i="2"/>
  <c r="R1023" i="2"/>
  <c r="P1025" i="2"/>
  <c r="G1028" i="2" l="1"/>
  <c r="J1028" i="2"/>
  <c r="I1028" i="2"/>
  <c r="H1028" i="2"/>
  <c r="F1029" i="2"/>
  <c r="S1024" i="2"/>
  <c r="K1027" i="2"/>
  <c r="L1027" i="2" s="1"/>
  <c r="N1027" i="2"/>
  <c r="O1027" i="2" s="1"/>
  <c r="P1026" i="2"/>
  <c r="Q1025" i="2"/>
  <c r="M1026" i="2"/>
  <c r="Q1026" i="2" l="1"/>
  <c r="R1026" i="2" s="1"/>
  <c r="G1029" i="2"/>
  <c r="F1030" i="2"/>
  <c r="H1029" i="2"/>
  <c r="J1029" i="2"/>
  <c r="I1029" i="2"/>
  <c r="K1028" i="2"/>
  <c r="L1028" i="2" s="1"/>
  <c r="N1028" i="2"/>
  <c r="O1028" i="2" s="1"/>
  <c r="M1027" i="2"/>
  <c r="P1027" i="2"/>
  <c r="R1025" i="2"/>
  <c r="S1025" i="2"/>
  <c r="S1026" i="2" l="1"/>
  <c r="Q1027" i="2"/>
  <c r="S1027" i="2" s="1"/>
  <c r="G1030" i="2"/>
  <c r="F1031" i="2"/>
  <c r="J1030" i="2"/>
  <c r="I1030" i="2"/>
  <c r="H1030" i="2"/>
  <c r="K1029" i="2"/>
  <c r="L1029" i="2" s="1"/>
  <c r="N1029" i="2"/>
  <c r="O1029" i="2" s="1"/>
  <c r="P1028" i="2"/>
  <c r="M1028" i="2"/>
  <c r="Q1028" i="2" s="1"/>
  <c r="R1027" i="2" l="1"/>
  <c r="N1030" i="2"/>
  <c r="O1030" i="2" s="1"/>
  <c r="K1030" i="2"/>
  <c r="G1031" i="2"/>
  <c r="F1032" i="2"/>
  <c r="J1031" i="2"/>
  <c r="I1031" i="2"/>
  <c r="H1031" i="2"/>
  <c r="R1028" i="2"/>
  <c r="S1028" i="2"/>
  <c r="M1029" i="2"/>
  <c r="L1030" i="2"/>
  <c r="P1029" i="2"/>
  <c r="G1032" i="2" l="1"/>
  <c r="I1032" i="2"/>
  <c r="J1032" i="2"/>
  <c r="H1032" i="2"/>
  <c r="F1033" i="2"/>
  <c r="N1031" i="2"/>
  <c r="O1031" i="2" s="1"/>
  <c r="K1031" i="2"/>
  <c r="L1031" i="2" s="1"/>
  <c r="M1030" i="2"/>
  <c r="Q1029" i="2"/>
  <c r="P1030" i="2"/>
  <c r="G1033" i="2" l="1"/>
  <c r="F1034" i="2"/>
  <c r="J1033" i="2"/>
  <c r="H1033" i="2"/>
  <c r="I1033" i="2"/>
  <c r="N1032" i="2"/>
  <c r="O1032" i="2" s="1"/>
  <c r="K1032" i="2"/>
  <c r="L1032" i="2" s="1"/>
  <c r="P1031" i="2"/>
  <c r="R1029" i="2"/>
  <c r="S1029" i="2"/>
  <c r="Q1030" i="2"/>
  <c r="M1031" i="2"/>
  <c r="G1034" i="2" l="1"/>
  <c r="F1035" i="2"/>
  <c r="J1034" i="2"/>
  <c r="I1034" i="2"/>
  <c r="H1034" i="2"/>
  <c r="Q1031" i="2"/>
  <c r="S1031" i="2" s="1"/>
  <c r="K1033" i="2"/>
  <c r="L1033" i="2" s="1"/>
  <c r="N1033" i="2"/>
  <c r="O1033" i="2" s="1"/>
  <c r="R1030" i="2"/>
  <c r="S1030" i="2"/>
  <c r="P1032" i="2"/>
  <c r="M1032" i="2"/>
  <c r="G1035" i="2" l="1"/>
  <c r="I1035" i="2"/>
  <c r="H1035" i="2"/>
  <c r="F1036" i="2"/>
  <c r="J1035" i="2"/>
  <c r="R1031" i="2"/>
  <c r="N1034" i="2"/>
  <c r="O1034" i="2" s="1"/>
  <c r="K1034" i="2"/>
  <c r="L1034" i="2" s="1"/>
  <c r="P1033" i="2"/>
  <c r="M1033" i="2"/>
  <c r="Q1033" i="2" s="1"/>
  <c r="Q1032" i="2"/>
  <c r="G1036" i="2" l="1"/>
  <c r="H1036" i="2"/>
  <c r="F1037" i="2"/>
  <c r="I1036" i="2"/>
  <c r="J1036" i="2"/>
  <c r="N1035" i="2"/>
  <c r="O1035" i="2" s="1"/>
  <c r="K1035" i="2"/>
  <c r="L1035" i="2" s="1"/>
  <c r="M1034" i="2"/>
  <c r="R1032" i="2"/>
  <c r="S1032" i="2"/>
  <c r="R1033" i="2"/>
  <c r="S1033" i="2"/>
  <c r="P1034" i="2"/>
  <c r="G1037" i="2" l="1"/>
  <c r="F1038" i="2"/>
  <c r="J1037" i="2"/>
  <c r="H1037" i="2"/>
  <c r="I1037" i="2"/>
  <c r="K1036" i="2"/>
  <c r="L1036" i="2" s="1"/>
  <c r="N1036" i="2"/>
  <c r="O1036" i="2" s="1"/>
  <c r="P1035" i="2"/>
  <c r="M1035" i="2"/>
  <c r="Q1034" i="2"/>
  <c r="G1038" i="2" l="1"/>
  <c r="H1038" i="2"/>
  <c r="I1038" i="2"/>
  <c r="J1038" i="2"/>
  <c r="F1039" i="2"/>
  <c r="N1037" i="2"/>
  <c r="O1037" i="2" s="1"/>
  <c r="K1037" i="2"/>
  <c r="L1037" i="2" s="1"/>
  <c r="Q1035" i="2"/>
  <c r="R1035" i="2" s="1"/>
  <c r="M1036" i="2"/>
  <c r="P1036" i="2"/>
  <c r="R1034" i="2"/>
  <c r="S1034" i="2"/>
  <c r="S1035" i="2" l="1"/>
  <c r="G1039" i="2"/>
  <c r="J1039" i="2"/>
  <c r="H1039" i="2"/>
  <c r="F1040" i="2"/>
  <c r="I1039" i="2"/>
  <c r="N1038" i="2"/>
  <c r="O1038" i="2" s="1"/>
  <c r="K1038" i="2"/>
  <c r="L1038" i="2" s="1"/>
  <c r="M1037" i="2"/>
  <c r="Q1036" i="2"/>
  <c r="P1037" i="2"/>
  <c r="G1040" i="2" l="1"/>
  <c r="J1040" i="2"/>
  <c r="H1040" i="2"/>
  <c r="I1040" i="2"/>
  <c r="F1041" i="2"/>
  <c r="N1039" i="2"/>
  <c r="O1039" i="2" s="1"/>
  <c r="K1039" i="2"/>
  <c r="L1039" i="2" s="1"/>
  <c r="Q1037" i="2"/>
  <c r="R1036" i="2"/>
  <c r="S1036" i="2"/>
  <c r="M1038" i="2"/>
  <c r="P1038" i="2"/>
  <c r="G1041" i="2" l="1"/>
  <c r="J1041" i="2"/>
  <c r="F1042" i="2"/>
  <c r="H1041" i="2"/>
  <c r="I1041" i="2"/>
  <c r="K1040" i="2"/>
  <c r="L1040" i="2" s="1"/>
  <c r="N1040" i="2"/>
  <c r="O1040" i="2" s="1"/>
  <c r="R1037" i="2"/>
  <c r="S1037" i="2"/>
  <c r="M1039" i="2"/>
  <c r="Q1038" i="2"/>
  <c r="P1039" i="2"/>
  <c r="G1042" i="2" l="1"/>
  <c r="J1042" i="2"/>
  <c r="I1042" i="2"/>
  <c r="H1042" i="2"/>
  <c r="F1043" i="2"/>
  <c r="K1041" i="2"/>
  <c r="L1041" i="2" s="1"/>
  <c r="N1041" i="2"/>
  <c r="O1041" i="2" s="1"/>
  <c r="R1038" i="2"/>
  <c r="S1038" i="2"/>
  <c r="Q1039" i="2"/>
  <c r="M1040" i="2"/>
  <c r="P1040" i="2"/>
  <c r="G1043" i="2" l="1"/>
  <c r="H1043" i="2"/>
  <c r="I1043" i="2"/>
  <c r="F1044" i="2"/>
  <c r="J1043" i="2"/>
  <c r="N1042" i="2"/>
  <c r="O1042" i="2" s="1"/>
  <c r="K1042" i="2"/>
  <c r="L1042" i="2" s="1"/>
  <c r="Q1040" i="2"/>
  <c r="R1040" i="2" s="1"/>
  <c r="M1041" i="2"/>
  <c r="P1041" i="2"/>
  <c r="S1039" i="2"/>
  <c r="R1039" i="2"/>
  <c r="G1044" i="2" l="1"/>
  <c r="I1044" i="2"/>
  <c r="J1044" i="2"/>
  <c r="H1044" i="2"/>
  <c r="F1045" i="2"/>
  <c r="N1043" i="2"/>
  <c r="O1043" i="2" s="1"/>
  <c r="K1043" i="2"/>
  <c r="L1043" i="2" s="1"/>
  <c r="S1040" i="2"/>
  <c r="P1042" i="2"/>
  <c r="Q1041" i="2"/>
  <c r="M1042" i="2"/>
  <c r="G1045" i="2" l="1"/>
  <c r="J1045" i="2"/>
  <c r="H1045" i="2"/>
  <c r="I1045" i="2"/>
  <c r="F1046" i="2"/>
  <c r="N1044" i="2"/>
  <c r="O1044" i="2" s="1"/>
  <c r="K1044" i="2"/>
  <c r="L1044" i="2" s="1"/>
  <c r="Q1042" i="2"/>
  <c r="R1042" i="2" s="1"/>
  <c r="M1043" i="2"/>
  <c r="R1041" i="2"/>
  <c r="S1041" i="2"/>
  <c r="P1043" i="2"/>
  <c r="G1046" i="2" l="1"/>
  <c r="H1046" i="2"/>
  <c r="F1047" i="2"/>
  <c r="I1046" i="2"/>
  <c r="J1046" i="2"/>
  <c r="S1042" i="2"/>
  <c r="K1045" i="2"/>
  <c r="L1045" i="2" s="1"/>
  <c r="N1045" i="2"/>
  <c r="O1045" i="2" s="1"/>
  <c r="M1044" i="2"/>
  <c r="Q1043" i="2"/>
  <c r="P1044" i="2"/>
  <c r="G1047" i="2" l="1"/>
  <c r="F1048" i="2"/>
  <c r="J1047" i="2"/>
  <c r="H1047" i="2"/>
  <c r="I1047" i="2"/>
  <c r="N1046" i="2"/>
  <c r="O1046" i="2" s="1"/>
  <c r="K1046" i="2"/>
  <c r="L1046" i="2" s="1"/>
  <c r="S1043" i="2"/>
  <c r="R1043" i="2"/>
  <c r="M1045" i="2"/>
  <c r="P1045" i="2"/>
  <c r="Q1044" i="2"/>
  <c r="G1048" i="2" l="1"/>
  <c r="H1048" i="2"/>
  <c r="J1048" i="2"/>
  <c r="I1048" i="2"/>
  <c r="F1049" i="2"/>
  <c r="N1047" i="2"/>
  <c r="O1047" i="2" s="1"/>
  <c r="K1047" i="2"/>
  <c r="L1047" i="2" s="1"/>
  <c r="P1046" i="2"/>
  <c r="R1044" i="2"/>
  <c r="S1044" i="2"/>
  <c r="Q1045" i="2"/>
  <c r="M1046" i="2"/>
  <c r="G1049" i="2" l="1"/>
  <c r="F1050" i="2"/>
  <c r="I1049" i="2"/>
  <c r="J1049" i="2"/>
  <c r="H1049" i="2"/>
  <c r="K1048" i="2"/>
  <c r="L1048" i="2" s="1"/>
  <c r="N1048" i="2"/>
  <c r="O1048" i="2" s="1"/>
  <c r="Q1046" i="2"/>
  <c r="R1046" i="2" s="1"/>
  <c r="R1045" i="2"/>
  <c r="S1045" i="2"/>
  <c r="M1047" i="2"/>
  <c r="P1047" i="2"/>
  <c r="S1046" i="2" l="1"/>
  <c r="G1050" i="2"/>
  <c r="F1051" i="2"/>
  <c r="J1050" i="2"/>
  <c r="I1050" i="2"/>
  <c r="H1050" i="2"/>
  <c r="N1049" i="2"/>
  <c r="O1049" i="2" s="1"/>
  <c r="K1049" i="2"/>
  <c r="L1049" i="2" s="1"/>
  <c r="Q1047" i="2"/>
  <c r="S1047" i="2" s="1"/>
  <c r="M1048" i="2"/>
  <c r="P1048" i="2"/>
  <c r="R1047" i="2" l="1"/>
  <c r="G1051" i="2"/>
  <c r="H1051" i="2"/>
  <c r="F1052" i="2"/>
  <c r="I1051" i="2"/>
  <c r="J1051" i="2"/>
  <c r="N1050" i="2"/>
  <c r="O1050" i="2" s="1"/>
  <c r="K1050" i="2"/>
  <c r="L1050" i="2" s="1"/>
  <c r="M1049" i="2"/>
  <c r="P1049" i="2"/>
  <c r="Q1048" i="2"/>
  <c r="G1052" i="2" l="1"/>
  <c r="J1052" i="2"/>
  <c r="F1053" i="2"/>
  <c r="H1052" i="2"/>
  <c r="I1052" i="2"/>
  <c r="K1051" i="2"/>
  <c r="L1051" i="2" s="1"/>
  <c r="N1051" i="2"/>
  <c r="O1051" i="2" s="1"/>
  <c r="R1048" i="2"/>
  <c r="S1048" i="2"/>
  <c r="Q1049" i="2"/>
  <c r="P1050" i="2"/>
  <c r="M1050" i="2"/>
  <c r="Q1050" i="2" s="1"/>
  <c r="G1053" i="2" l="1"/>
  <c r="F1054" i="2"/>
  <c r="J1053" i="2"/>
  <c r="I1053" i="2"/>
  <c r="H1053" i="2"/>
  <c r="K1052" i="2"/>
  <c r="L1052" i="2" s="1"/>
  <c r="N1052" i="2"/>
  <c r="O1052" i="2" s="1"/>
  <c r="R1049" i="2"/>
  <c r="S1049" i="2"/>
  <c r="P1051" i="2"/>
  <c r="M1051" i="2"/>
  <c r="R1050" i="2"/>
  <c r="S1050" i="2"/>
  <c r="Q1051" i="2" l="1"/>
  <c r="G1054" i="2"/>
  <c r="I1054" i="2"/>
  <c r="H1054" i="2"/>
  <c r="F1055" i="2"/>
  <c r="J1054" i="2"/>
  <c r="N1053" i="2"/>
  <c r="O1053" i="2" s="1"/>
  <c r="K1053" i="2"/>
  <c r="L1053" i="2" s="1"/>
  <c r="S1051" i="2"/>
  <c r="R1051" i="2"/>
  <c r="M1052" i="2"/>
  <c r="P1052" i="2"/>
  <c r="G1055" i="2" l="1"/>
  <c r="F1056" i="2"/>
  <c r="J1055" i="2"/>
  <c r="I1055" i="2"/>
  <c r="H1055" i="2"/>
  <c r="K1054" i="2"/>
  <c r="L1054" i="2" s="1"/>
  <c r="N1054" i="2"/>
  <c r="O1054" i="2" s="1"/>
  <c r="P1053" i="2"/>
  <c r="M1053" i="2"/>
  <c r="Q1052" i="2"/>
  <c r="G1056" i="2" l="1"/>
  <c r="H1056" i="2"/>
  <c r="F1057" i="2"/>
  <c r="I1056" i="2"/>
  <c r="J1056" i="2"/>
  <c r="Q1053" i="2"/>
  <c r="S1053" i="2" s="1"/>
  <c r="N1055" i="2"/>
  <c r="O1055" i="2" s="1"/>
  <c r="K1055" i="2"/>
  <c r="L1055" i="2" s="1"/>
  <c r="R1052" i="2"/>
  <c r="S1052" i="2"/>
  <c r="P1054" i="2"/>
  <c r="M1054" i="2"/>
  <c r="R1053" i="2" l="1"/>
  <c r="G1057" i="2"/>
  <c r="F1058" i="2"/>
  <c r="J1057" i="2"/>
  <c r="H1057" i="2"/>
  <c r="I1057" i="2"/>
  <c r="N1056" i="2"/>
  <c r="O1056" i="2" s="1"/>
  <c r="K1056" i="2"/>
  <c r="L1056" i="2" s="1"/>
  <c r="Q1054" i="2"/>
  <c r="M1055" i="2"/>
  <c r="P1055" i="2"/>
  <c r="G1058" i="2" l="1"/>
  <c r="J1058" i="2"/>
  <c r="H1058" i="2"/>
  <c r="I1058" i="2"/>
  <c r="F1059" i="2"/>
  <c r="N1057" i="2"/>
  <c r="O1057" i="2" s="1"/>
  <c r="K1057" i="2"/>
  <c r="L1057" i="2" s="1"/>
  <c r="P1056" i="2"/>
  <c r="M1056" i="2"/>
  <c r="Q1055" i="2"/>
  <c r="R1054" i="2"/>
  <c r="S1054" i="2"/>
  <c r="G1059" i="2" l="1"/>
  <c r="F1060" i="2"/>
  <c r="J1059" i="2"/>
  <c r="H1059" i="2"/>
  <c r="I1059" i="2"/>
  <c r="Q1056" i="2"/>
  <c r="R1056" i="2" s="1"/>
  <c r="K1058" i="2"/>
  <c r="L1058" i="2" s="1"/>
  <c r="N1058" i="2"/>
  <c r="O1058" i="2" s="1"/>
  <c r="M1057" i="2"/>
  <c r="P1057" i="2"/>
  <c r="S1055" i="2"/>
  <c r="R1055" i="2"/>
  <c r="S1056" i="2" l="1"/>
  <c r="G1060" i="2"/>
  <c r="J1060" i="2"/>
  <c r="H1060" i="2"/>
  <c r="F1061" i="2"/>
  <c r="I1060" i="2"/>
  <c r="N1059" i="2"/>
  <c r="O1059" i="2" s="1"/>
  <c r="K1059" i="2"/>
  <c r="L1059" i="2" s="1"/>
  <c r="M1058" i="2"/>
  <c r="P1058" i="2"/>
  <c r="Q1057" i="2"/>
  <c r="G1061" i="2" l="1"/>
  <c r="H1061" i="2"/>
  <c r="I1061" i="2"/>
  <c r="J1061" i="2"/>
  <c r="F1062" i="2"/>
  <c r="K1060" i="2"/>
  <c r="L1060" i="2" s="1"/>
  <c r="N1060" i="2"/>
  <c r="O1060" i="2" s="1"/>
  <c r="P1059" i="2"/>
  <c r="M1059" i="2"/>
  <c r="Q1058" i="2"/>
  <c r="R1057" i="2"/>
  <c r="S1057" i="2"/>
  <c r="G1062" i="2" l="1"/>
  <c r="H1062" i="2"/>
  <c r="I1062" i="2"/>
  <c r="J1062" i="2"/>
  <c r="F1063" i="2"/>
  <c r="N1061" i="2"/>
  <c r="O1061" i="2" s="1"/>
  <c r="K1061" i="2"/>
  <c r="L1061" i="2" s="1"/>
  <c r="Q1059" i="2"/>
  <c r="R1059" i="2" s="1"/>
  <c r="R1058" i="2"/>
  <c r="S1058" i="2"/>
  <c r="M1060" i="2"/>
  <c r="P1060" i="2"/>
  <c r="G1063" i="2" l="1"/>
  <c r="J1063" i="2"/>
  <c r="I1063" i="2"/>
  <c r="F1064" i="2"/>
  <c r="H1063" i="2"/>
  <c r="S1059" i="2"/>
  <c r="K1062" i="2"/>
  <c r="L1062" i="2" s="1"/>
  <c r="N1062" i="2"/>
  <c r="O1062" i="2" s="1"/>
  <c r="P1061" i="2"/>
  <c r="M1061" i="2"/>
  <c r="Q1060" i="2"/>
  <c r="Q1061" i="2" l="1"/>
  <c r="G1064" i="2"/>
  <c r="J1064" i="2"/>
  <c r="H1064" i="2"/>
  <c r="F1065" i="2"/>
  <c r="I1064" i="2"/>
  <c r="N1063" i="2"/>
  <c r="O1063" i="2" s="1"/>
  <c r="K1063" i="2"/>
  <c r="L1063" i="2" s="1"/>
  <c r="R1060" i="2"/>
  <c r="S1060" i="2"/>
  <c r="M1062" i="2"/>
  <c r="R1061" i="2"/>
  <c r="S1061" i="2"/>
  <c r="P1062" i="2"/>
  <c r="G1065" i="2" l="1"/>
  <c r="H1065" i="2"/>
  <c r="I1065" i="2"/>
  <c r="F1066" i="2"/>
  <c r="J1065" i="2"/>
  <c r="N1064" i="2"/>
  <c r="O1064" i="2" s="1"/>
  <c r="K1064" i="2"/>
  <c r="L1064" i="2" s="1"/>
  <c r="P1063" i="2"/>
  <c r="M1063" i="2"/>
  <c r="Q1062" i="2"/>
  <c r="Q1063" i="2" l="1"/>
  <c r="S1063" i="2" s="1"/>
  <c r="G1066" i="2"/>
  <c r="F1067" i="2"/>
  <c r="H1066" i="2"/>
  <c r="I1066" i="2"/>
  <c r="J1066" i="2"/>
  <c r="K1065" i="2"/>
  <c r="L1065" i="2" s="1"/>
  <c r="N1065" i="2"/>
  <c r="O1065" i="2" s="1"/>
  <c r="M1064" i="2"/>
  <c r="R1062" i="2"/>
  <c r="S1062" i="2"/>
  <c r="P1064" i="2"/>
  <c r="R1063" i="2" l="1"/>
  <c r="N1066" i="2"/>
  <c r="O1066" i="2" s="1"/>
  <c r="K1066" i="2"/>
  <c r="L1066" i="2" s="1"/>
  <c r="G1067" i="2"/>
  <c r="J1067" i="2"/>
  <c r="I1067" i="2"/>
  <c r="F1068" i="2"/>
  <c r="H1067" i="2"/>
  <c r="P1065" i="2"/>
  <c r="M1065" i="2"/>
  <c r="Q1064" i="2"/>
  <c r="Q1065" i="2" l="1"/>
  <c r="R1065" i="2" s="1"/>
  <c r="G1068" i="2"/>
  <c r="I1068" i="2"/>
  <c r="J1068" i="2"/>
  <c r="F1069" i="2"/>
  <c r="H1068" i="2"/>
  <c r="N1067" i="2"/>
  <c r="O1067" i="2" s="1"/>
  <c r="K1067" i="2"/>
  <c r="L1067" i="2" s="1"/>
  <c r="M1066" i="2"/>
  <c r="P1066" i="2"/>
  <c r="S1065" i="2"/>
  <c r="R1064" i="2"/>
  <c r="S1064" i="2"/>
  <c r="G1069" i="2" l="1"/>
  <c r="J1069" i="2"/>
  <c r="F1070" i="2"/>
  <c r="I1069" i="2"/>
  <c r="H1069" i="2"/>
  <c r="N1068" i="2"/>
  <c r="O1068" i="2" s="1"/>
  <c r="K1068" i="2"/>
  <c r="L1068" i="2" s="1"/>
  <c r="M1067" i="2"/>
  <c r="Q1066" i="2"/>
  <c r="P1067" i="2"/>
  <c r="G1070" i="2" l="1"/>
  <c r="I1070" i="2"/>
  <c r="H1070" i="2"/>
  <c r="F1071" i="2"/>
  <c r="J1070" i="2"/>
  <c r="N1069" i="2"/>
  <c r="O1069" i="2" s="1"/>
  <c r="K1069" i="2"/>
  <c r="L1069" i="2" s="1"/>
  <c r="Q1067" i="2"/>
  <c r="R1067" i="2" s="1"/>
  <c r="R1066" i="2"/>
  <c r="S1066" i="2"/>
  <c r="M1068" i="2"/>
  <c r="P1068" i="2"/>
  <c r="Q1068" i="2" l="1"/>
  <c r="R1068" i="2" s="1"/>
  <c r="G1071" i="2"/>
  <c r="H1071" i="2"/>
  <c r="F1072" i="2"/>
  <c r="J1071" i="2"/>
  <c r="I1071" i="2"/>
  <c r="S1067" i="2"/>
  <c r="K1070" i="2"/>
  <c r="L1070" i="2" s="1"/>
  <c r="N1070" i="2"/>
  <c r="O1070" i="2" s="1"/>
  <c r="M1069" i="2"/>
  <c r="P1069" i="2"/>
  <c r="S1068" i="2" l="1"/>
  <c r="G1072" i="2"/>
  <c r="J1072" i="2"/>
  <c r="I1072" i="2"/>
  <c r="H1072" i="2"/>
  <c r="F1073" i="2"/>
  <c r="N1071" i="2"/>
  <c r="O1071" i="2" s="1"/>
  <c r="K1071" i="2"/>
  <c r="L1071" i="2" s="1"/>
  <c r="Q1069" i="2"/>
  <c r="P1070" i="2"/>
  <c r="M1070" i="2"/>
  <c r="G1073" i="2" l="1"/>
  <c r="H1073" i="2"/>
  <c r="J1073" i="2"/>
  <c r="I1073" i="2"/>
  <c r="F1074" i="2"/>
  <c r="N1072" i="2"/>
  <c r="O1072" i="2" s="1"/>
  <c r="K1072" i="2"/>
  <c r="L1072" i="2" s="1"/>
  <c r="P1071" i="2"/>
  <c r="M1071" i="2"/>
  <c r="Q1070" i="2"/>
  <c r="R1069" i="2"/>
  <c r="S1069" i="2"/>
  <c r="G1074" i="2" l="1"/>
  <c r="I1074" i="2"/>
  <c r="H1074" i="2"/>
  <c r="J1074" i="2"/>
  <c r="F1075" i="2"/>
  <c r="Q1071" i="2"/>
  <c r="S1071" i="2" s="1"/>
  <c r="N1073" i="2"/>
  <c r="O1073" i="2" s="1"/>
  <c r="K1073" i="2"/>
  <c r="L1073" i="2" s="1"/>
  <c r="S1070" i="2"/>
  <c r="R1070" i="2"/>
  <c r="M1072" i="2"/>
  <c r="P1072" i="2"/>
  <c r="R1071" i="2" l="1"/>
  <c r="G1075" i="2"/>
  <c r="H1075" i="2"/>
  <c r="F1076" i="2"/>
  <c r="I1075" i="2"/>
  <c r="J1075" i="2"/>
  <c r="N1074" i="2"/>
  <c r="O1074" i="2" s="1"/>
  <c r="K1074" i="2"/>
  <c r="L1074" i="2" s="1"/>
  <c r="M1073" i="2"/>
  <c r="P1073" i="2"/>
  <c r="Q1072" i="2"/>
  <c r="G1076" i="2" l="1"/>
  <c r="I1076" i="2"/>
  <c r="F1077" i="2"/>
  <c r="J1076" i="2"/>
  <c r="H1076" i="2"/>
  <c r="N1075" i="2"/>
  <c r="O1075" i="2" s="1"/>
  <c r="K1075" i="2"/>
  <c r="L1075" i="2" s="1"/>
  <c r="R1072" i="2"/>
  <c r="S1072" i="2"/>
  <c r="P1074" i="2"/>
  <c r="M1074" i="2"/>
  <c r="Q1073" i="2"/>
  <c r="G1077" i="2" l="1"/>
  <c r="I1077" i="2"/>
  <c r="H1077" i="2"/>
  <c r="J1077" i="2"/>
  <c r="F1078" i="2"/>
  <c r="N1076" i="2"/>
  <c r="O1076" i="2" s="1"/>
  <c r="K1076" i="2"/>
  <c r="L1076" i="2" s="1"/>
  <c r="Q1074" i="2"/>
  <c r="S1074" i="2" s="1"/>
  <c r="P1075" i="2"/>
  <c r="S1073" i="2"/>
  <c r="R1073" i="2"/>
  <c r="M1075" i="2"/>
  <c r="G1078" i="2" l="1"/>
  <c r="H1078" i="2"/>
  <c r="F1079" i="2"/>
  <c r="J1078" i="2"/>
  <c r="I1078" i="2"/>
  <c r="R1074" i="2"/>
  <c r="K1077" i="2"/>
  <c r="L1077" i="2" s="1"/>
  <c r="N1077" i="2"/>
  <c r="O1077" i="2" s="1"/>
  <c r="Q1075" i="2"/>
  <c r="S1075" i="2" s="1"/>
  <c r="M1076" i="2"/>
  <c r="P1076" i="2"/>
  <c r="R1075" i="2" l="1"/>
  <c r="G1079" i="2"/>
  <c r="J1079" i="2"/>
  <c r="I1079" i="2"/>
  <c r="F1080" i="2"/>
  <c r="H1079" i="2"/>
  <c r="N1078" i="2"/>
  <c r="O1078" i="2" s="1"/>
  <c r="K1078" i="2"/>
  <c r="L1078" i="2" s="1"/>
  <c r="Q1076" i="2"/>
  <c r="R1076" i="2" s="1"/>
  <c r="P1077" i="2"/>
  <c r="M1077" i="2"/>
  <c r="Q1077" i="2" l="1"/>
  <c r="R1077" i="2" s="1"/>
  <c r="S1076" i="2"/>
  <c r="G1080" i="2"/>
  <c r="H1080" i="2"/>
  <c r="F1081" i="2"/>
  <c r="I1080" i="2"/>
  <c r="J1080" i="2"/>
  <c r="K1079" i="2"/>
  <c r="L1079" i="2" s="1"/>
  <c r="N1079" i="2"/>
  <c r="O1079" i="2" s="1"/>
  <c r="M1078" i="2"/>
  <c r="P1078" i="2"/>
  <c r="S1077" i="2" l="1"/>
  <c r="G1081" i="2"/>
  <c r="F1082" i="2"/>
  <c r="J1081" i="2"/>
  <c r="I1081" i="2"/>
  <c r="H1081" i="2"/>
  <c r="N1080" i="2"/>
  <c r="O1080" i="2" s="1"/>
  <c r="K1080" i="2"/>
  <c r="L1080" i="2" s="1"/>
  <c r="P1079" i="2"/>
  <c r="M1079" i="2"/>
  <c r="Q1078" i="2"/>
  <c r="G1082" i="2" l="1"/>
  <c r="J1082" i="2"/>
  <c r="F1083" i="2"/>
  <c r="H1082" i="2"/>
  <c r="I1082" i="2"/>
  <c r="K1081" i="2"/>
  <c r="L1081" i="2" s="1"/>
  <c r="N1081" i="2"/>
  <c r="O1081" i="2" s="1"/>
  <c r="Q1079" i="2"/>
  <c r="S1079" i="2" s="1"/>
  <c r="S1078" i="2"/>
  <c r="R1078" i="2"/>
  <c r="M1080" i="2"/>
  <c r="P1080" i="2"/>
  <c r="G1083" i="2" l="1"/>
  <c r="H1083" i="2"/>
  <c r="F1084" i="2"/>
  <c r="J1083" i="2"/>
  <c r="I1083" i="2"/>
  <c r="R1079" i="2"/>
  <c r="N1082" i="2"/>
  <c r="O1082" i="2" s="1"/>
  <c r="K1082" i="2"/>
  <c r="L1082" i="2" s="1"/>
  <c r="Q1080" i="2"/>
  <c r="M1081" i="2"/>
  <c r="P1081" i="2"/>
  <c r="G1084" i="2" l="1"/>
  <c r="J1084" i="2"/>
  <c r="I1084" i="2"/>
  <c r="F1085" i="2"/>
  <c r="H1084" i="2"/>
  <c r="N1083" i="2"/>
  <c r="O1083" i="2" s="1"/>
  <c r="K1083" i="2"/>
  <c r="L1083" i="2" s="1"/>
  <c r="M1082" i="2"/>
  <c r="Q1081" i="2"/>
  <c r="P1082" i="2"/>
  <c r="R1080" i="2"/>
  <c r="S1080" i="2"/>
  <c r="G1085" i="2" l="1"/>
  <c r="F1086" i="2"/>
  <c r="J1085" i="2"/>
  <c r="H1085" i="2"/>
  <c r="I1085" i="2"/>
  <c r="N1084" i="2"/>
  <c r="O1084" i="2" s="1"/>
  <c r="K1084" i="2"/>
  <c r="L1084" i="2" s="1"/>
  <c r="M1083" i="2"/>
  <c r="Q1082" i="2"/>
  <c r="P1083" i="2"/>
  <c r="S1081" i="2"/>
  <c r="R1081" i="2"/>
  <c r="G1086" i="2" l="1"/>
  <c r="F1087" i="2"/>
  <c r="J1086" i="2"/>
  <c r="I1086" i="2"/>
  <c r="H1086" i="2"/>
  <c r="N1085" i="2"/>
  <c r="O1085" i="2" s="1"/>
  <c r="K1085" i="2"/>
  <c r="L1085" i="2" s="1"/>
  <c r="S1082" i="2"/>
  <c r="R1082" i="2"/>
  <c r="M1084" i="2"/>
  <c r="P1084" i="2"/>
  <c r="Q1083" i="2"/>
  <c r="G1087" i="2" l="1"/>
  <c r="J1087" i="2"/>
  <c r="I1087" i="2"/>
  <c r="H1087" i="2"/>
  <c r="F1088" i="2"/>
  <c r="N1086" i="2"/>
  <c r="O1086" i="2" s="1"/>
  <c r="K1086" i="2"/>
  <c r="L1086" i="2" s="1"/>
  <c r="M1085" i="2"/>
  <c r="P1085" i="2"/>
  <c r="S1083" i="2"/>
  <c r="R1083" i="2"/>
  <c r="Q1084" i="2"/>
  <c r="G1088" i="2" l="1"/>
  <c r="J1088" i="2"/>
  <c r="H1088" i="2"/>
  <c r="F1089" i="2"/>
  <c r="I1088" i="2"/>
  <c r="K1087" i="2"/>
  <c r="L1087" i="2" s="1"/>
  <c r="N1087" i="2"/>
  <c r="O1087" i="2" s="1"/>
  <c r="Q1085" i="2"/>
  <c r="S1085" i="2" s="1"/>
  <c r="R1084" i="2"/>
  <c r="S1084" i="2"/>
  <c r="M1086" i="2"/>
  <c r="P1086" i="2"/>
  <c r="G1089" i="2" l="1"/>
  <c r="J1089" i="2"/>
  <c r="I1089" i="2"/>
  <c r="H1089" i="2"/>
  <c r="F1090" i="2"/>
  <c r="R1085" i="2"/>
  <c r="N1088" i="2"/>
  <c r="O1088" i="2" s="1"/>
  <c r="K1088" i="2"/>
  <c r="L1088" i="2" s="1"/>
  <c r="Q1086" i="2"/>
  <c r="S1086" i="2" s="1"/>
  <c r="P1087" i="2"/>
  <c r="M1087" i="2"/>
  <c r="R1086" i="2" l="1"/>
  <c r="Q1087" i="2"/>
  <c r="G1090" i="2"/>
  <c r="I1090" i="2"/>
  <c r="F1091" i="2"/>
  <c r="J1090" i="2"/>
  <c r="H1090" i="2"/>
  <c r="K1089" i="2"/>
  <c r="L1089" i="2" s="1"/>
  <c r="N1089" i="2"/>
  <c r="O1089" i="2" s="1"/>
  <c r="P1088" i="2"/>
  <c r="M1088" i="2"/>
  <c r="S1087" i="2"/>
  <c r="R1087" i="2"/>
  <c r="G1091" i="2" l="1"/>
  <c r="F1092" i="2"/>
  <c r="H1091" i="2"/>
  <c r="J1091" i="2"/>
  <c r="I1091" i="2"/>
  <c r="Q1088" i="2"/>
  <c r="R1088" i="2" s="1"/>
  <c r="N1090" i="2"/>
  <c r="O1090" i="2" s="1"/>
  <c r="K1090" i="2"/>
  <c r="L1090" i="2" s="1"/>
  <c r="M1089" i="2"/>
  <c r="P1089" i="2"/>
  <c r="G1092" i="2" l="1"/>
  <c r="I1092" i="2"/>
  <c r="H1092" i="2"/>
  <c r="F1093" i="2"/>
  <c r="J1092" i="2"/>
  <c r="S1088" i="2"/>
  <c r="N1091" i="2"/>
  <c r="O1091" i="2" s="1"/>
  <c r="K1091" i="2"/>
  <c r="L1091" i="2" s="1"/>
  <c r="P1090" i="2"/>
  <c r="M1090" i="2"/>
  <c r="Q1090" i="2" s="1"/>
  <c r="Q1089" i="2"/>
  <c r="G1093" i="2" l="1"/>
  <c r="J1093" i="2"/>
  <c r="I1093" i="2"/>
  <c r="H1093" i="2"/>
  <c r="F1094" i="2"/>
  <c r="N1092" i="2"/>
  <c r="O1092" i="2" s="1"/>
  <c r="K1092" i="2"/>
  <c r="L1092" i="2" s="1"/>
  <c r="S1089" i="2"/>
  <c r="R1089" i="2"/>
  <c r="M1091" i="2"/>
  <c r="S1090" i="2"/>
  <c r="R1090" i="2"/>
  <c r="P1091" i="2"/>
  <c r="G1094" i="2" l="1"/>
  <c r="I1094" i="2"/>
  <c r="F1095" i="2"/>
  <c r="J1094" i="2"/>
  <c r="H1094" i="2"/>
  <c r="K1093" i="2"/>
  <c r="L1093" i="2" s="1"/>
  <c r="N1093" i="2"/>
  <c r="O1093" i="2" s="1"/>
  <c r="M1092" i="2"/>
  <c r="P1092" i="2"/>
  <c r="Q1091" i="2"/>
  <c r="G1095" i="2" l="1"/>
  <c r="I1095" i="2"/>
  <c r="H1095" i="2"/>
  <c r="J1095" i="2"/>
  <c r="F1096" i="2"/>
  <c r="K1094" i="2"/>
  <c r="L1094" i="2" s="1"/>
  <c r="N1094" i="2"/>
  <c r="O1094" i="2" s="1"/>
  <c r="P1093" i="2"/>
  <c r="M1093" i="2"/>
  <c r="Q1092" i="2"/>
  <c r="S1091" i="2"/>
  <c r="R1091" i="2"/>
  <c r="Q1093" i="2" l="1"/>
  <c r="R1093" i="2" s="1"/>
  <c r="G1096" i="2"/>
  <c r="H1096" i="2"/>
  <c r="F1097" i="2"/>
  <c r="J1096" i="2"/>
  <c r="I1096" i="2"/>
  <c r="N1095" i="2"/>
  <c r="O1095" i="2" s="1"/>
  <c r="K1095" i="2"/>
  <c r="L1095" i="2" s="1"/>
  <c r="S1093" i="2"/>
  <c r="M1094" i="2"/>
  <c r="P1094" i="2"/>
  <c r="R1092" i="2"/>
  <c r="S1092" i="2"/>
  <c r="G1097" i="2" l="1"/>
  <c r="I1097" i="2"/>
  <c r="H1097" i="2"/>
  <c r="F1098" i="2"/>
  <c r="J1097" i="2"/>
  <c r="K1096" i="2"/>
  <c r="L1096" i="2" s="1"/>
  <c r="N1096" i="2"/>
  <c r="O1096" i="2" s="1"/>
  <c r="P1095" i="2"/>
  <c r="Q1094" i="2"/>
  <c r="M1095" i="2"/>
  <c r="Q1095" i="2" l="1"/>
  <c r="G1098" i="2"/>
  <c r="F1099" i="2"/>
  <c r="H1098" i="2"/>
  <c r="J1098" i="2"/>
  <c r="I1098" i="2"/>
  <c r="K1097" i="2"/>
  <c r="L1097" i="2" s="1"/>
  <c r="N1097" i="2"/>
  <c r="O1097" i="2" s="1"/>
  <c r="S1095" i="2"/>
  <c r="R1095" i="2"/>
  <c r="P1096" i="2"/>
  <c r="M1096" i="2"/>
  <c r="S1094" i="2"/>
  <c r="R1094" i="2"/>
  <c r="N1098" i="2" l="1"/>
  <c r="K1098" i="2"/>
  <c r="L1098" i="2" s="1"/>
  <c r="G1099" i="2"/>
  <c r="J1099" i="2"/>
  <c r="I1099" i="2"/>
  <c r="F1100" i="2"/>
  <c r="H1099" i="2"/>
  <c r="Q1096" i="2"/>
  <c r="R1096" i="2" s="1"/>
  <c r="M1097" i="2"/>
  <c r="P1097" i="2"/>
  <c r="O1098" i="2"/>
  <c r="G1100" i="2" l="1"/>
  <c r="J1100" i="2"/>
  <c r="H1100" i="2"/>
  <c r="F1101" i="2"/>
  <c r="I1100" i="2"/>
  <c r="S1096" i="2"/>
  <c r="N1099" i="2"/>
  <c r="O1099" i="2" s="1"/>
  <c r="K1099" i="2"/>
  <c r="L1099" i="2" s="1"/>
  <c r="P1098" i="2"/>
  <c r="M1098" i="2"/>
  <c r="Q1097" i="2"/>
  <c r="G1101" i="2" l="1"/>
  <c r="J1101" i="2"/>
  <c r="I1101" i="2"/>
  <c r="H1101" i="2"/>
  <c r="F1102" i="2"/>
  <c r="N1100" i="2"/>
  <c r="O1100" i="2" s="1"/>
  <c r="K1100" i="2"/>
  <c r="L1100" i="2" s="1"/>
  <c r="S1097" i="2"/>
  <c r="R1097" i="2"/>
  <c r="M1099" i="2"/>
  <c r="P1099" i="2"/>
  <c r="Q1098" i="2"/>
  <c r="G1102" i="2" l="1"/>
  <c r="F1103" i="2"/>
  <c r="I1102" i="2"/>
  <c r="H1102" i="2"/>
  <c r="J1102" i="2"/>
  <c r="K1101" i="2"/>
  <c r="L1101" i="2" s="1"/>
  <c r="N1101" i="2"/>
  <c r="O1101" i="2" s="1"/>
  <c r="P1100" i="2"/>
  <c r="Q1099" i="2"/>
  <c r="S1098" i="2"/>
  <c r="R1098" i="2"/>
  <c r="M1100" i="2"/>
  <c r="Q1100" i="2" l="1"/>
  <c r="R1100" i="2" s="1"/>
  <c r="G1103" i="2"/>
  <c r="H1103" i="2"/>
  <c r="F1104" i="2"/>
  <c r="J1103" i="2"/>
  <c r="I1103" i="2"/>
  <c r="K1102" i="2"/>
  <c r="L1102" i="2" s="1"/>
  <c r="N1102" i="2"/>
  <c r="O1102" i="2" s="1"/>
  <c r="M1101" i="2"/>
  <c r="P1101" i="2"/>
  <c r="S1099" i="2"/>
  <c r="R1099" i="2"/>
  <c r="S1100" i="2" l="1"/>
  <c r="G1104" i="2"/>
  <c r="J1104" i="2"/>
  <c r="I1104" i="2"/>
  <c r="H1104" i="2"/>
  <c r="F1105" i="2"/>
  <c r="N1103" i="2"/>
  <c r="O1103" i="2" s="1"/>
  <c r="K1103" i="2"/>
  <c r="L1103" i="2" s="1"/>
  <c r="Q1101" i="2"/>
  <c r="R1101" i="2" s="1"/>
  <c r="M1102" i="2"/>
  <c r="P1102" i="2"/>
  <c r="S1101" i="2" l="1"/>
  <c r="G1105" i="2"/>
  <c r="J1105" i="2"/>
  <c r="H1105" i="2"/>
  <c r="F1106" i="2"/>
  <c r="I1105" i="2"/>
  <c r="N1104" i="2"/>
  <c r="O1104" i="2" s="1"/>
  <c r="K1104" i="2"/>
  <c r="L1104" i="2" s="1"/>
  <c r="M1103" i="2"/>
  <c r="P1103" i="2"/>
  <c r="Q1102" i="2"/>
  <c r="K1105" i="2" l="1"/>
  <c r="N1105" i="2"/>
  <c r="G1106" i="2"/>
  <c r="I1106" i="2"/>
  <c r="H1106" i="2"/>
  <c r="F1107" i="2"/>
  <c r="J1106" i="2"/>
  <c r="S1102" i="2"/>
  <c r="R1102" i="2"/>
  <c r="M1104" i="2"/>
  <c r="L1105" i="2"/>
  <c r="P1104" i="2"/>
  <c r="O1105" i="2"/>
  <c r="Q1103" i="2"/>
  <c r="G1107" i="2" l="1"/>
  <c r="I1107" i="2"/>
  <c r="H1107" i="2"/>
  <c r="F1108" i="2"/>
  <c r="J1107" i="2"/>
  <c r="N1106" i="2"/>
  <c r="O1106" i="2" s="1"/>
  <c r="K1106" i="2"/>
  <c r="L1106" i="2" s="1"/>
  <c r="P1105" i="2"/>
  <c r="Q1104" i="2"/>
  <c r="S1103" i="2"/>
  <c r="R1103" i="2"/>
  <c r="M1105" i="2"/>
  <c r="Q1105" i="2" l="1"/>
  <c r="S1105" i="2" s="1"/>
  <c r="G1108" i="2"/>
  <c r="J1108" i="2"/>
  <c r="H1108" i="2"/>
  <c r="F1109" i="2"/>
  <c r="I1108" i="2"/>
  <c r="K1107" i="2"/>
  <c r="L1107" i="2" s="1"/>
  <c r="N1107" i="2"/>
  <c r="O1107" i="2" s="1"/>
  <c r="R1104" i="2"/>
  <c r="S1104" i="2"/>
  <c r="M1106" i="2"/>
  <c r="P1106" i="2"/>
  <c r="R1105" i="2" l="1"/>
  <c r="G1109" i="2"/>
  <c r="I1109" i="2"/>
  <c r="H1109" i="2"/>
  <c r="F1110" i="2"/>
  <c r="J1109" i="2"/>
  <c r="N1108" i="2"/>
  <c r="O1108" i="2" s="1"/>
  <c r="K1108" i="2"/>
  <c r="L1108" i="2" s="1"/>
  <c r="Q1106" i="2"/>
  <c r="S1106" i="2" s="1"/>
  <c r="P1107" i="2"/>
  <c r="M1107" i="2"/>
  <c r="Q1107" i="2" l="1"/>
  <c r="G1110" i="2"/>
  <c r="F1111" i="2"/>
  <c r="J1110" i="2"/>
  <c r="H1110" i="2"/>
  <c r="I1110" i="2"/>
  <c r="R1106" i="2"/>
  <c r="K1109" i="2"/>
  <c r="L1109" i="2" s="1"/>
  <c r="N1109" i="2"/>
  <c r="O1109" i="2" s="1"/>
  <c r="M1108" i="2"/>
  <c r="S1107" i="2"/>
  <c r="R1107" i="2"/>
  <c r="P1108" i="2"/>
  <c r="G1111" i="2" l="1"/>
  <c r="H1111" i="2"/>
  <c r="F1112" i="2"/>
  <c r="J1111" i="2"/>
  <c r="I1111" i="2"/>
  <c r="K1110" i="2"/>
  <c r="L1110" i="2" s="1"/>
  <c r="N1110" i="2"/>
  <c r="O1110" i="2" s="1"/>
  <c r="P1109" i="2"/>
  <c r="M1109" i="2"/>
  <c r="Q1108" i="2"/>
  <c r="G1112" i="2" l="1"/>
  <c r="H1112" i="2"/>
  <c r="J1112" i="2"/>
  <c r="I1112" i="2"/>
  <c r="F1113" i="2"/>
  <c r="K1111" i="2"/>
  <c r="L1111" i="2" s="1"/>
  <c r="N1111" i="2"/>
  <c r="O1111" i="2" s="1"/>
  <c r="Q1109" i="2"/>
  <c r="P1110" i="2"/>
  <c r="M1110" i="2"/>
  <c r="R1108" i="2"/>
  <c r="S1108" i="2"/>
  <c r="G1113" i="2" l="1"/>
  <c r="F1114" i="2"/>
  <c r="J1113" i="2"/>
  <c r="H1113" i="2"/>
  <c r="I1113" i="2"/>
  <c r="N1112" i="2"/>
  <c r="O1112" i="2" s="1"/>
  <c r="K1112" i="2"/>
  <c r="L1112" i="2" s="1"/>
  <c r="P1111" i="2"/>
  <c r="M1111" i="2"/>
  <c r="Q1110" i="2"/>
  <c r="S1109" i="2"/>
  <c r="R1109" i="2"/>
  <c r="Q1111" i="2" l="1"/>
  <c r="G1114" i="2"/>
  <c r="I1114" i="2"/>
  <c r="F1115" i="2"/>
  <c r="J1114" i="2"/>
  <c r="H1114" i="2"/>
  <c r="K1113" i="2"/>
  <c r="L1113" i="2" s="1"/>
  <c r="N1113" i="2"/>
  <c r="O1113" i="2" s="1"/>
  <c r="M1112" i="2"/>
  <c r="S1111" i="2"/>
  <c r="R1111" i="2"/>
  <c r="P1112" i="2"/>
  <c r="S1110" i="2"/>
  <c r="R1110" i="2"/>
  <c r="G1115" i="2" l="1"/>
  <c r="H1115" i="2"/>
  <c r="I1115" i="2"/>
  <c r="F1116" i="2"/>
  <c r="J1115" i="2"/>
  <c r="K1114" i="2"/>
  <c r="L1114" i="2" s="1"/>
  <c r="N1114" i="2"/>
  <c r="O1114" i="2" s="1"/>
  <c r="Q1112" i="2"/>
  <c r="R1112" i="2" s="1"/>
  <c r="P1113" i="2"/>
  <c r="M1113" i="2"/>
  <c r="Q1113" i="2" s="1"/>
  <c r="G1116" i="2" l="1"/>
  <c r="I1116" i="2"/>
  <c r="H1116" i="2"/>
  <c r="F1117" i="2"/>
  <c r="J1116" i="2"/>
  <c r="S1112" i="2"/>
  <c r="N1115" i="2"/>
  <c r="O1115" i="2" s="1"/>
  <c r="K1115" i="2"/>
  <c r="L1115" i="2" s="1"/>
  <c r="M1114" i="2"/>
  <c r="P1114" i="2"/>
  <c r="S1113" i="2"/>
  <c r="R1113" i="2"/>
  <c r="Q1114" i="2" l="1"/>
  <c r="S1114" i="2" s="1"/>
  <c r="G1117" i="2"/>
  <c r="J1117" i="2"/>
  <c r="I1117" i="2"/>
  <c r="F1118" i="2"/>
  <c r="H1117" i="2"/>
  <c r="N1116" i="2"/>
  <c r="O1116" i="2" s="1"/>
  <c r="K1116" i="2"/>
  <c r="L1116" i="2" s="1"/>
  <c r="P1115" i="2"/>
  <c r="R1114" i="2"/>
  <c r="M1115" i="2"/>
  <c r="Q1115" i="2" s="1"/>
  <c r="G1118" i="2" l="1"/>
  <c r="F1119" i="2"/>
  <c r="J1118" i="2"/>
  <c r="I1118" i="2"/>
  <c r="H1118" i="2"/>
  <c r="K1117" i="2"/>
  <c r="L1117" i="2" s="1"/>
  <c r="N1117" i="2"/>
  <c r="O1117" i="2" s="1"/>
  <c r="S1115" i="2"/>
  <c r="R1115" i="2"/>
  <c r="M1116" i="2"/>
  <c r="P1116" i="2"/>
  <c r="G1119" i="2" l="1"/>
  <c r="H1119" i="2"/>
  <c r="I1119" i="2"/>
  <c r="F1120" i="2"/>
  <c r="J1119" i="2"/>
  <c r="N1118" i="2"/>
  <c r="O1118" i="2" s="1"/>
  <c r="K1118" i="2"/>
  <c r="L1118" i="2" s="1"/>
  <c r="M1117" i="2"/>
  <c r="P1117" i="2"/>
  <c r="Q1116" i="2"/>
  <c r="G1120" i="2" l="1"/>
  <c r="H1120" i="2"/>
  <c r="I1120" i="2"/>
  <c r="F1121" i="2"/>
  <c r="J1120" i="2"/>
  <c r="K1119" i="2"/>
  <c r="L1119" i="2" s="1"/>
  <c r="N1119" i="2"/>
  <c r="O1119" i="2" s="1"/>
  <c r="R1116" i="2"/>
  <c r="S1116" i="2"/>
  <c r="M1118" i="2"/>
  <c r="P1118" i="2"/>
  <c r="Q1117" i="2"/>
  <c r="G1121" i="2" l="1"/>
  <c r="F1122" i="2"/>
  <c r="J1121" i="2"/>
  <c r="I1121" i="2"/>
  <c r="H1121" i="2"/>
  <c r="N1120" i="2"/>
  <c r="O1120" i="2" s="1"/>
  <c r="K1120" i="2"/>
  <c r="L1120" i="2" s="1"/>
  <c r="M1119" i="2"/>
  <c r="S1117" i="2"/>
  <c r="R1117" i="2"/>
  <c r="P1119" i="2"/>
  <c r="Q1118" i="2"/>
  <c r="G1122" i="2" l="1"/>
  <c r="F1123" i="2"/>
  <c r="H1122" i="2"/>
  <c r="I1122" i="2"/>
  <c r="J1122" i="2"/>
  <c r="K1121" i="2"/>
  <c r="L1121" i="2" s="1"/>
  <c r="N1121" i="2"/>
  <c r="O1121" i="2" s="1"/>
  <c r="Q1119" i="2"/>
  <c r="M1120" i="2"/>
  <c r="S1118" i="2"/>
  <c r="R1118" i="2"/>
  <c r="P1120" i="2"/>
  <c r="G1123" i="2" l="1"/>
  <c r="F1124" i="2"/>
  <c r="I1123" i="2"/>
  <c r="J1123" i="2"/>
  <c r="H1123" i="2"/>
  <c r="N1122" i="2"/>
  <c r="O1122" i="2" s="1"/>
  <c r="K1122" i="2"/>
  <c r="L1122" i="2" s="1"/>
  <c r="P1121" i="2"/>
  <c r="M1121" i="2"/>
  <c r="S1119" i="2"/>
  <c r="R1119" i="2"/>
  <c r="Q1120" i="2"/>
  <c r="G1124" i="2" l="1"/>
  <c r="J1124" i="2"/>
  <c r="I1124" i="2"/>
  <c r="H1124" i="2"/>
  <c r="F1125" i="2"/>
  <c r="Q1121" i="2"/>
  <c r="S1121" i="2" s="1"/>
  <c r="N1123" i="2"/>
  <c r="O1123" i="2" s="1"/>
  <c r="K1123" i="2"/>
  <c r="L1123" i="2" s="1"/>
  <c r="P1122" i="2"/>
  <c r="M1122" i="2"/>
  <c r="R1120" i="2"/>
  <c r="S1120" i="2"/>
  <c r="R1121" i="2" l="1"/>
  <c r="G1125" i="2"/>
  <c r="H1125" i="2"/>
  <c r="F1126" i="2"/>
  <c r="I1125" i="2"/>
  <c r="J1125" i="2"/>
  <c r="K1124" i="2"/>
  <c r="L1124" i="2" s="1"/>
  <c r="N1124" i="2"/>
  <c r="O1124" i="2" s="1"/>
  <c r="P1123" i="2"/>
  <c r="M1123" i="2"/>
  <c r="Q1122" i="2"/>
  <c r="Q1123" i="2" l="1"/>
  <c r="G1126" i="2"/>
  <c r="F1127" i="2"/>
  <c r="I1126" i="2"/>
  <c r="J1126" i="2"/>
  <c r="H1126" i="2"/>
  <c r="N1125" i="2"/>
  <c r="O1125" i="2" s="1"/>
  <c r="K1125" i="2"/>
  <c r="L1125" i="2" s="1"/>
  <c r="S1122" i="2"/>
  <c r="R1122" i="2"/>
  <c r="S1123" i="2"/>
  <c r="R1123" i="2"/>
  <c r="P1124" i="2"/>
  <c r="M1124" i="2"/>
  <c r="Q1124" i="2" l="1"/>
  <c r="G1127" i="2"/>
  <c r="F1128" i="2"/>
  <c r="J1127" i="2"/>
  <c r="I1127" i="2"/>
  <c r="H1127" i="2"/>
  <c r="K1126" i="2"/>
  <c r="L1126" i="2" s="1"/>
  <c r="N1126" i="2"/>
  <c r="O1126" i="2" s="1"/>
  <c r="P1125" i="2"/>
  <c r="R1124" i="2"/>
  <c r="S1124" i="2"/>
  <c r="M1125" i="2"/>
  <c r="Q1125" i="2" l="1"/>
  <c r="G1128" i="2"/>
  <c r="I1128" i="2"/>
  <c r="F1129" i="2"/>
  <c r="H1128" i="2"/>
  <c r="J1128" i="2"/>
  <c r="K1127" i="2"/>
  <c r="L1127" i="2" s="1"/>
  <c r="N1127" i="2"/>
  <c r="O1127" i="2" s="1"/>
  <c r="S1125" i="2"/>
  <c r="R1125" i="2"/>
  <c r="P1126" i="2"/>
  <c r="M1126" i="2"/>
  <c r="G1129" i="2" l="1"/>
  <c r="I1129" i="2"/>
  <c r="J1129" i="2"/>
  <c r="F1130" i="2"/>
  <c r="H1129" i="2"/>
  <c r="N1128" i="2"/>
  <c r="O1128" i="2" s="1"/>
  <c r="K1128" i="2"/>
  <c r="L1128" i="2" s="1"/>
  <c r="Q1126" i="2"/>
  <c r="S1126" i="2" s="1"/>
  <c r="M1127" i="2"/>
  <c r="P1127" i="2"/>
  <c r="G1130" i="2" l="1"/>
  <c r="F1131" i="2"/>
  <c r="J1130" i="2"/>
  <c r="I1130" i="2"/>
  <c r="H1130" i="2"/>
  <c r="R1126" i="2"/>
  <c r="K1129" i="2"/>
  <c r="L1129" i="2" s="1"/>
  <c r="N1129" i="2"/>
  <c r="O1129" i="2" s="1"/>
  <c r="Q1127" i="2"/>
  <c r="M1128" i="2"/>
  <c r="S1127" i="2"/>
  <c r="R1127" i="2"/>
  <c r="P1128" i="2"/>
  <c r="G1131" i="2" l="1"/>
  <c r="H1131" i="2"/>
  <c r="F1132" i="2"/>
  <c r="J1131" i="2"/>
  <c r="I1131" i="2"/>
  <c r="N1130" i="2"/>
  <c r="O1130" i="2" s="1"/>
  <c r="K1130" i="2"/>
  <c r="L1130" i="2" s="1"/>
  <c r="Q1128" i="2"/>
  <c r="S1128" i="2" s="1"/>
  <c r="M1129" i="2"/>
  <c r="P1129" i="2"/>
  <c r="R1128" i="2" l="1"/>
  <c r="G1132" i="2"/>
  <c r="H1132" i="2"/>
  <c r="J1132" i="2"/>
  <c r="I1132" i="2"/>
  <c r="F1133" i="2"/>
  <c r="N1131" i="2"/>
  <c r="O1131" i="2" s="1"/>
  <c r="K1131" i="2"/>
  <c r="L1131" i="2" s="1"/>
  <c r="M1130" i="2"/>
  <c r="Q1129" i="2"/>
  <c r="P1130" i="2"/>
  <c r="G1133" i="2" l="1"/>
  <c r="I1133" i="2"/>
  <c r="H1133" i="2"/>
  <c r="F1134" i="2"/>
  <c r="J1133" i="2"/>
  <c r="N1132" i="2"/>
  <c r="O1132" i="2" s="1"/>
  <c r="K1132" i="2"/>
  <c r="L1132" i="2" s="1"/>
  <c r="S1129" i="2"/>
  <c r="R1129" i="2"/>
  <c r="P1131" i="2"/>
  <c r="Q1130" i="2"/>
  <c r="M1131" i="2"/>
  <c r="G1134" i="2" l="1"/>
  <c r="F1135" i="2"/>
  <c r="J1134" i="2"/>
  <c r="I1134" i="2"/>
  <c r="H1134" i="2"/>
  <c r="Q1131" i="2"/>
  <c r="R1131" i="2" s="1"/>
  <c r="K1133" i="2"/>
  <c r="L1133" i="2" s="1"/>
  <c r="N1133" i="2"/>
  <c r="O1133" i="2" s="1"/>
  <c r="S1130" i="2"/>
  <c r="R1130" i="2"/>
  <c r="M1132" i="2"/>
  <c r="P1132" i="2"/>
  <c r="Q1132" i="2" l="1"/>
  <c r="S1132" i="2" s="1"/>
  <c r="S1131" i="2"/>
  <c r="G1135" i="2"/>
  <c r="F1136" i="2"/>
  <c r="J1135" i="2"/>
  <c r="I1135" i="2"/>
  <c r="H1135" i="2"/>
  <c r="N1134" i="2"/>
  <c r="O1134" i="2" s="1"/>
  <c r="K1134" i="2"/>
  <c r="L1134" i="2" s="1"/>
  <c r="M1133" i="2"/>
  <c r="P1133" i="2"/>
  <c r="R1132" i="2" l="1"/>
  <c r="N1135" i="2"/>
  <c r="O1135" i="2" s="1"/>
  <c r="K1135" i="2"/>
  <c r="L1135" i="2" s="1"/>
  <c r="G1136" i="2"/>
  <c r="J1136" i="2"/>
  <c r="I1136" i="2"/>
  <c r="H1136" i="2"/>
  <c r="F1137" i="2"/>
  <c r="P1134" i="2"/>
  <c r="M1134" i="2"/>
  <c r="Q1133" i="2"/>
  <c r="N1136" i="2" l="1"/>
  <c r="K1136" i="2"/>
  <c r="G1137" i="2"/>
  <c r="H1137" i="2"/>
  <c r="F1138" i="2"/>
  <c r="J1137" i="2"/>
  <c r="I1137" i="2"/>
  <c r="P1135" i="2"/>
  <c r="O1136" i="2"/>
  <c r="Q1134" i="2"/>
  <c r="M1135" i="2"/>
  <c r="L1136" i="2"/>
  <c r="S1133" i="2"/>
  <c r="R1133" i="2"/>
  <c r="Q1135" i="2" l="1"/>
  <c r="N1137" i="2"/>
  <c r="K1137" i="2"/>
  <c r="G1138" i="2"/>
  <c r="J1138" i="2"/>
  <c r="I1138" i="2"/>
  <c r="H1138" i="2"/>
  <c r="F1139" i="2"/>
  <c r="S1135" i="2"/>
  <c r="R1135" i="2"/>
  <c r="P1136" i="2"/>
  <c r="O1137" i="2"/>
  <c r="S1134" i="2"/>
  <c r="R1134" i="2"/>
  <c r="M1136" i="2"/>
  <c r="Q1136" i="2" s="1"/>
  <c r="L1137" i="2"/>
  <c r="G1139" i="2" l="1"/>
  <c r="H1139" i="2"/>
  <c r="F1140" i="2"/>
  <c r="J1139" i="2"/>
  <c r="I1139" i="2"/>
  <c r="N1138" i="2"/>
  <c r="O1138" i="2" s="1"/>
  <c r="K1138" i="2"/>
  <c r="L1138" i="2" s="1"/>
  <c r="M1137" i="2"/>
  <c r="R1136" i="2"/>
  <c r="S1136" i="2"/>
  <c r="P1137" i="2"/>
  <c r="G1140" i="2" l="1"/>
  <c r="H1140" i="2"/>
  <c r="F1141" i="2"/>
  <c r="I1140" i="2"/>
  <c r="J1140" i="2"/>
  <c r="N1139" i="2"/>
  <c r="O1139" i="2" s="1"/>
  <c r="K1139" i="2"/>
  <c r="L1139" i="2" s="1"/>
  <c r="P1138" i="2"/>
  <c r="M1138" i="2"/>
  <c r="Q1137" i="2"/>
  <c r="Q1138" i="2" l="1"/>
  <c r="G1141" i="2"/>
  <c r="J1141" i="2"/>
  <c r="I1141" i="2"/>
  <c r="H1141" i="2"/>
  <c r="F1142" i="2"/>
  <c r="K1140" i="2"/>
  <c r="L1140" i="2" s="1"/>
  <c r="N1140" i="2"/>
  <c r="O1140" i="2" s="1"/>
  <c r="S1137" i="2"/>
  <c r="R1137" i="2"/>
  <c r="M1139" i="2"/>
  <c r="P1139" i="2"/>
  <c r="S1138" i="2"/>
  <c r="R1138" i="2"/>
  <c r="G1142" i="2" l="1"/>
  <c r="F1143" i="2"/>
  <c r="I1142" i="2"/>
  <c r="H1142" i="2"/>
  <c r="J1142" i="2"/>
  <c r="K1141" i="2"/>
  <c r="L1141" i="2" s="1"/>
  <c r="N1141" i="2"/>
  <c r="O1141" i="2" s="1"/>
  <c r="M1140" i="2"/>
  <c r="P1140" i="2"/>
  <c r="Q1139" i="2"/>
  <c r="G1143" i="2" l="1"/>
  <c r="J1143" i="2"/>
  <c r="I1143" i="2"/>
  <c r="H1143" i="2"/>
  <c r="F1144" i="2"/>
  <c r="N1142" i="2"/>
  <c r="O1142" i="2" s="1"/>
  <c r="K1142" i="2"/>
  <c r="L1142" i="2" s="1"/>
  <c r="P1141" i="2"/>
  <c r="S1139" i="2"/>
  <c r="R1139" i="2"/>
  <c r="M1141" i="2"/>
  <c r="Q1140" i="2"/>
  <c r="G1144" i="2" l="1"/>
  <c r="F1145" i="2"/>
  <c r="J1144" i="2"/>
  <c r="I1144" i="2"/>
  <c r="H1144" i="2"/>
  <c r="N1143" i="2"/>
  <c r="O1143" i="2" s="1"/>
  <c r="K1143" i="2"/>
  <c r="L1143" i="2" s="1"/>
  <c r="P1142" i="2"/>
  <c r="M1142" i="2"/>
  <c r="R1140" i="2"/>
  <c r="S1140" i="2"/>
  <c r="Q1141" i="2"/>
  <c r="Q1142" i="2" l="1"/>
  <c r="S1142" i="2" s="1"/>
  <c r="G1145" i="2"/>
  <c r="F1146" i="2"/>
  <c r="J1145" i="2"/>
  <c r="I1145" i="2"/>
  <c r="H1145" i="2"/>
  <c r="K1144" i="2"/>
  <c r="L1144" i="2" s="1"/>
  <c r="N1144" i="2"/>
  <c r="O1144" i="2" s="1"/>
  <c r="S1141" i="2"/>
  <c r="R1141" i="2"/>
  <c r="P1143" i="2"/>
  <c r="M1143" i="2"/>
  <c r="R1142" i="2" l="1"/>
  <c r="G1146" i="2"/>
  <c r="H1146" i="2"/>
  <c r="J1146" i="2"/>
  <c r="I1146" i="2"/>
  <c r="F1147" i="2"/>
  <c r="K1145" i="2"/>
  <c r="L1145" i="2" s="1"/>
  <c r="N1145" i="2"/>
  <c r="O1145" i="2" s="1"/>
  <c r="P1144" i="2"/>
  <c r="Q1143" i="2"/>
  <c r="M1144" i="2"/>
  <c r="G1147" i="2" l="1"/>
  <c r="J1147" i="2"/>
  <c r="H1147" i="2"/>
  <c r="F1148" i="2"/>
  <c r="I1147" i="2"/>
  <c r="N1146" i="2"/>
  <c r="O1146" i="2" s="1"/>
  <c r="K1146" i="2"/>
  <c r="L1146" i="2" s="1"/>
  <c r="S1143" i="2"/>
  <c r="R1143" i="2"/>
  <c r="P1145" i="2"/>
  <c r="M1145" i="2"/>
  <c r="Q1144" i="2"/>
  <c r="G1148" i="2" l="1"/>
  <c r="I1148" i="2"/>
  <c r="H1148" i="2"/>
  <c r="F1149" i="2"/>
  <c r="J1148" i="2"/>
  <c r="Q1145" i="2"/>
  <c r="S1145" i="2" s="1"/>
  <c r="K1147" i="2"/>
  <c r="L1147" i="2" s="1"/>
  <c r="N1147" i="2"/>
  <c r="O1147" i="2" s="1"/>
  <c r="P1146" i="2"/>
  <c r="R1144" i="2"/>
  <c r="S1144" i="2"/>
  <c r="M1146" i="2"/>
  <c r="Q1146" i="2" l="1"/>
  <c r="S1146" i="2" s="1"/>
  <c r="R1145" i="2"/>
  <c r="G1149" i="2"/>
  <c r="F1150" i="2"/>
  <c r="J1149" i="2"/>
  <c r="I1149" i="2"/>
  <c r="H1149" i="2"/>
  <c r="K1148" i="2"/>
  <c r="L1148" i="2" s="1"/>
  <c r="N1148" i="2"/>
  <c r="O1148" i="2" s="1"/>
  <c r="P1147" i="2"/>
  <c r="M1147" i="2"/>
  <c r="R1146" i="2" l="1"/>
  <c r="G1150" i="2"/>
  <c r="F1151" i="2"/>
  <c r="J1150" i="2"/>
  <c r="H1150" i="2"/>
  <c r="I1150" i="2"/>
  <c r="K1149" i="2"/>
  <c r="L1149" i="2" s="1"/>
  <c r="N1149" i="2"/>
  <c r="O1149" i="2" s="1"/>
  <c r="P1148" i="2"/>
  <c r="M1148" i="2"/>
  <c r="Q1147" i="2"/>
  <c r="Q1148" i="2" l="1"/>
  <c r="G1151" i="2"/>
  <c r="J1151" i="2"/>
  <c r="I1151" i="2"/>
  <c r="H1151" i="2"/>
  <c r="F1152" i="2"/>
  <c r="N1150" i="2"/>
  <c r="O1150" i="2" s="1"/>
  <c r="K1150" i="2"/>
  <c r="L1150" i="2" s="1"/>
  <c r="S1147" i="2"/>
  <c r="R1147" i="2"/>
  <c r="M1149" i="2"/>
  <c r="P1149" i="2"/>
  <c r="R1148" i="2"/>
  <c r="S1148" i="2"/>
  <c r="G1152" i="2" l="1"/>
  <c r="J1152" i="2"/>
  <c r="H1152" i="2"/>
  <c r="I1152" i="2"/>
  <c r="F1153" i="2"/>
  <c r="K1151" i="2"/>
  <c r="L1151" i="2" s="1"/>
  <c r="N1151" i="2"/>
  <c r="O1151" i="2" s="1"/>
  <c r="P1150" i="2"/>
  <c r="M1150" i="2"/>
  <c r="Q1149" i="2"/>
  <c r="Q1150" i="2" l="1"/>
  <c r="G1153" i="2"/>
  <c r="I1153" i="2"/>
  <c r="H1153" i="2"/>
  <c r="J1153" i="2"/>
  <c r="F1154" i="2"/>
  <c r="K1152" i="2"/>
  <c r="L1152" i="2" s="1"/>
  <c r="N1152" i="2"/>
  <c r="O1152" i="2" s="1"/>
  <c r="S1149" i="2"/>
  <c r="R1149" i="2"/>
  <c r="M1151" i="2"/>
  <c r="S1150" i="2"/>
  <c r="R1150" i="2"/>
  <c r="P1151" i="2"/>
  <c r="G1154" i="2" l="1"/>
  <c r="I1154" i="2"/>
  <c r="F1155" i="2"/>
  <c r="H1154" i="2"/>
  <c r="J1154" i="2"/>
  <c r="K1153" i="2"/>
  <c r="L1153" i="2" s="1"/>
  <c r="N1153" i="2"/>
  <c r="O1153" i="2" s="1"/>
  <c r="Q1151" i="2"/>
  <c r="S1151" i="2" s="1"/>
  <c r="M1152" i="2"/>
  <c r="P1152" i="2"/>
  <c r="G1155" i="2" l="1"/>
  <c r="H1155" i="2"/>
  <c r="F1156" i="2"/>
  <c r="J1155" i="2"/>
  <c r="I1155" i="2"/>
  <c r="R1151" i="2"/>
  <c r="K1154" i="2"/>
  <c r="L1154" i="2" s="1"/>
  <c r="N1154" i="2"/>
  <c r="O1154" i="2" s="1"/>
  <c r="Q1152" i="2"/>
  <c r="R1152" i="2"/>
  <c r="S1152" i="2"/>
  <c r="P1153" i="2"/>
  <c r="M1153" i="2"/>
  <c r="G1156" i="2" l="1"/>
  <c r="J1156" i="2"/>
  <c r="I1156" i="2"/>
  <c r="H1156" i="2"/>
  <c r="F1157" i="2"/>
  <c r="N1155" i="2"/>
  <c r="O1155" i="2" s="1"/>
  <c r="K1155" i="2"/>
  <c r="L1155" i="2" s="1"/>
  <c r="P1154" i="2"/>
  <c r="M1154" i="2"/>
  <c r="Q1153" i="2"/>
  <c r="G1157" i="2" l="1"/>
  <c r="F1158" i="2"/>
  <c r="J1157" i="2"/>
  <c r="I1157" i="2"/>
  <c r="H1157" i="2"/>
  <c r="Q1154" i="2"/>
  <c r="S1154" i="2" s="1"/>
  <c r="N1156" i="2"/>
  <c r="O1156" i="2" s="1"/>
  <c r="K1156" i="2"/>
  <c r="L1156" i="2" s="1"/>
  <c r="S1153" i="2"/>
  <c r="R1153" i="2"/>
  <c r="P1155" i="2"/>
  <c r="M1155" i="2"/>
  <c r="R1154" i="2" l="1"/>
  <c r="G1158" i="2"/>
  <c r="F1159" i="2"/>
  <c r="J1158" i="2"/>
  <c r="I1158" i="2"/>
  <c r="H1158" i="2"/>
  <c r="N1157" i="2"/>
  <c r="O1157" i="2" s="1"/>
  <c r="K1157" i="2"/>
  <c r="L1157" i="2" s="1"/>
  <c r="P1156" i="2"/>
  <c r="M1156" i="2"/>
  <c r="Q1156" i="2" s="1"/>
  <c r="Q1155" i="2"/>
  <c r="N1158" i="2" l="1"/>
  <c r="O1158" i="2" s="1"/>
  <c r="K1158" i="2"/>
  <c r="G1159" i="2"/>
  <c r="H1159" i="2"/>
  <c r="F1160" i="2"/>
  <c r="J1159" i="2"/>
  <c r="I1159" i="2"/>
  <c r="R1156" i="2"/>
  <c r="S1156" i="2"/>
  <c r="S1155" i="2"/>
  <c r="R1155" i="2"/>
  <c r="P1157" i="2"/>
  <c r="M1157" i="2"/>
  <c r="L1158" i="2"/>
  <c r="G1160" i="2" l="1"/>
  <c r="F1161" i="2"/>
  <c r="J1160" i="2"/>
  <c r="I1160" i="2"/>
  <c r="H1160" i="2"/>
  <c r="K1159" i="2"/>
  <c r="L1159" i="2" s="1"/>
  <c r="N1159" i="2"/>
  <c r="O1159" i="2" s="1"/>
  <c r="P1158" i="2"/>
  <c r="Q1157" i="2"/>
  <c r="M1158" i="2"/>
  <c r="G1161" i="2" l="1"/>
  <c r="H1161" i="2"/>
  <c r="J1161" i="2"/>
  <c r="F1162" i="2"/>
  <c r="I1161" i="2"/>
  <c r="N1160" i="2"/>
  <c r="O1160" i="2" s="1"/>
  <c r="K1160" i="2"/>
  <c r="L1160" i="2" s="1"/>
  <c r="M1159" i="2"/>
  <c r="S1157" i="2"/>
  <c r="R1157" i="2"/>
  <c r="Q1158" i="2"/>
  <c r="P1159" i="2"/>
  <c r="G1162" i="2" l="1"/>
  <c r="F1163" i="2"/>
  <c r="J1162" i="2"/>
  <c r="I1162" i="2"/>
  <c r="H1162" i="2"/>
  <c r="K1161" i="2"/>
  <c r="L1161" i="2" s="1"/>
  <c r="N1161" i="2"/>
  <c r="O1161" i="2" s="1"/>
  <c r="P1160" i="2"/>
  <c r="Q1159" i="2"/>
  <c r="M1160" i="2"/>
  <c r="S1158" i="2"/>
  <c r="R1158" i="2"/>
  <c r="Q1160" i="2" l="1"/>
  <c r="G1163" i="2"/>
  <c r="F1164" i="2"/>
  <c r="H1163" i="2"/>
  <c r="I1163" i="2"/>
  <c r="J1163" i="2"/>
  <c r="N1162" i="2"/>
  <c r="O1162" i="2" s="1"/>
  <c r="K1162" i="2"/>
  <c r="L1162" i="2" s="1"/>
  <c r="R1160" i="2"/>
  <c r="S1160" i="2"/>
  <c r="M1161" i="2"/>
  <c r="S1159" i="2"/>
  <c r="R1159" i="2"/>
  <c r="P1161" i="2"/>
  <c r="Q1161" i="2" l="1"/>
  <c r="G1164" i="2"/>
  <c r="J1164" i="2"/>
  <c r="I1164" i="2"/>
  <c r="F1165" i="2"/>
  <c r="H1164" i="2"/>
  <c r="K1163" i="2"/>
  <c r="L1163" i="2" s="1"/>
  <c r="N1163" i="2"/>
  <c r="O1163" i="2" s="1"/>
  <c r="M1162" i="2"/>
  <c r="S1161" i="2"/>
  <c r="R1161" i="2"/>
  <c r="P1162" i="2"/>
  <c r="G1165" i="2" l="1"/>
  <c r="J1165" i="2"/>
  <c r="I1165" i="2"/>
  <c r="H1165" i="2"/>
  <c r="F1166" i="2"/>
  <c r="N1164" i="2"/>
  <c r="O1164" i="2" s="1"/>
  <c r="K1164" i="2"/>
  <c r="L1164" i="2" s="1"/>
  <c r="P1163" i="2"/>
  <c r="M1163" i="2"/>
  <c r="Q1162" i="2"/>
  <c r="Q1163" i="2" l="1"/>
  <c r="G1166" i="2"/>
  <c r="F1167" i="2"/>
  <c r="J1166" i="2"/>
  <c r="I1166" i="2"/>
  <c r="H1166" i="2"/>
  <c r="K1165" i="2"/>
  <c r="L1165" i="2" s="1"/>
  <c r="N1165" i="2"/>
  <c r="O1165" i="2" s="1"/>
  <c r="M1164" i="2"/>
  <c r="S1163" i="2"/>
  <c r="R1163" i="2"/>
  <c r="P1164" i="2"/>
  <c r="S1162" i="2"/>
  <c r="R1162" i="2"/>
  <c r="G1167" i="2" l="1"/>
  <c r="F1168" i="2"/>
  <c r="J1167" i="2"/>
  <c r="I1167" i="2"/>
  <c r="H1167" i="2"/>
  <c r="N1166" i="2"/>
  <c r="O1166" i="2" s="1"/>
  <c r="K1166" i="2"/>
  <c r="L1166" i="2" s="1"/>
  <c r="Q1164" i="2"/>
  <c r="R1164" i="2" s="1"/>
  <c r="M1165" i="2"/>
  <c r="P1165" i="2"/>
  <c r="G1168" i="2" l="1"/>
  <c r="I1168" i="2"/>
  <c r="H1168" i="2"/>
  <c r="F1169" i="2"/>
  <c r="J1168" i="2"/>
  <c r="S1164" i="2"/>
  <c r="K1167" i="2"/>
  <c r="L1167" i="2" s="1"/>
  <c r="N1167" i="2"/>
  <c r="O1167" i="2" s="1"/>
  <c r="P1166" i="2"/>
  <c r="M1166" i="2"/>
  <c r="Q1165" i="2"/>
  <c r="G1169" i="2" l="1"/>
  <c r="F1170" i="2"/>
  <c r="J1169" i="2"/>
  <c r="H1169" i="2"/>
  <c r="I1169" i="2"/>
  <c r="K1168" i="2"/>
  <c r="L1168" i="2" s="1"/>
  <c r="N1168" i="2"/>
  <c r="O1168" i="2" s="1"/>
  <c r="P1167" i="2"/>
  <c r="M1167" i="2"/>
  <c r="S1165" i="2"/>
  <c r="R1165" i="2"/>
  <c r="Q1166" i="2"/>
  <c r="Q1167" i="2" l="1"/>
  <c r="G1170" i="2"/>
  <c r="J1170" i="2"/>
  <c r="I1170" i="2"/>
  <c r="H1170" i="2"/>
  <c r="F1171" i="2"/>
  <c r="N1169" i="2"/>
  <c r="O1169" i="2" s="1"/>
  <c r="K1169" i="2"/>
  <c r="L1169" i="2" s="1"/>
  <c r="S1167" i="2"/>
  <c r="R1167" i="2"/>
  <c r="S1166" i="2"/>
  <c r="R1166" i="2"/>
  <c r="P1168" i="2"/>
  <c r="M1168" i="2"/>
  <c r="G1171" i="2" l="1"/>
  <c r="I1171" i="2"/>
  <c r="F1172" i="2"/>
  <c r="H1171" i="2"/>
  <c r="J1171" i="2"/>
  <c r="K1170" i="2"/>
  <c r="L1170" i="2" s="1"/>
  <c r="N1170" i="2"/>
  <c r="O1170" i="2" s="1"/>
  <c r="P1169" i="2"/>
  <c r="M1169" i="2"/>
  <c r="Q1168" i="2"/>
  <c r="G1172" i="2" l="1"/>
  <c r="J1172" i="2"/>
  <c r="F1173" i="2"/>
  <c r="I1172" i="2"/>
  <c r="H1172" i="2"/>
  <c r="Q1169" i="2"/>
  <c r="S1169" i="2" s="1"/>
  <c r="K1171" i="2"/>
  <c r="L1171" i="2" s="1"/>
  <c r="N1171" i="2"/>
  <c r="O1171" i="2" s="1"/>
  <c r="M1170" i="2"/>
  <c r="R1168" i="2"/>
  <c r="S1168" i="2"/>
  <c r="P1170" i="2"/>
  <c r="G1173" i="2" l="1"/>
  <c r="J1173" i="2"/>
  <c r="H1173" i="2"/>
  <c r="I1173" i="2"/>
  <c r="F1174" i="2"/>
  <c r="R1169" i="2"/>
  <c r="N1172" i="2"/>
  <c r="O1172" i="2" s="1"/>
  <c r="K1172" i="2"/>
  <c r="L1172" i="2" s="1"/>
  <c r="P1171" i="2"/>
  <c r="M1171" i="2"/>
  <c r="Q1170" i="2"/>
  <c r="G1174" i="2" l="1"/>
  <c r="F1175" i="2"/>
  <c r="I1174" i="2"/>
  <c r="H1174" i="2"/>
  <c r="J1174" i="2"/>
  <c r="N1173" i="2"/>
  <c r="O1173" i="2" s="1"/>
  <c r="K1173" i="2"/>
  <c r="L1173" i="2" s="1"/>
  <c r="M1172" i="2"/>
  <c r="P1172" i="2"/>
  <c r="Q1171" i="2"/>
  <c r="S1170" i="2"/>
  <c r="R1170" i="2"/>
  <c r="G1175" i="2" l="1"/>
  <c r="H1175" i="2"/>
  <c r="F1176" i="2"/>
  <c r="I1175" i="2"/>
  <c r="J1175" i="2"/>
  <c r="N1174" i="2"/>
  <c r="O1174" i="2" s="1"/>
  <c r="K1174" i="2"/>
  <c r="L1174" i="2" s="1"/>
  <c r="P1173" i="2"/>
  <c r="M1173" i="2"/>
  <c r="S1171" i="2"/>
  <c r="R1171" i="2"/>
  <c r="Q1172" i="2"/>
  <c r="Q1173" i="2" l="1"/>
  <c r="G1176" i="2"/>
  <c r="I1176" i="2"/>
  <c r="H1176" i="2"/>
  <c r="J1176" i="2"/>
  <c r="F1177" i="2"/>
  <c r="N1175" i="2"/>
  <c r="O1175" i="2" s="1"/>
  <c r="K1175" i="2"/>
  <c r="L1175" i="2" s="1"/>
  <c r="M1174" i="2"/>
  <c r="S1173" i="2"/>
  <c r="R1173" i="2"/>
  <c r="P1174" i="2"/>
  <c r="R1172" i="2"/>
  <c r="S1172" i="2"/>
  <c r="N1176" i="2" l="1"/>
  <c r="K1176" i="2"/>
  <c r="L1176" i="2" s="1"/>
  <c r="G1177" i="2"/>
  <c r="F1178" i="2"/>
  <c r="J1177" i="2"/>
  <c r="H1177" i="2"/>
  <c r="I1177" i="2"/>
  <c r="M1175" i="2"/>
  <c r="Q1174" i="2"/>
  <c r="P1175" i="2"/>
  <c r="O1176" i="2"/>
  <c r="G1178" i="2" l="1"/>
  <c r="H1178" i="2"/>
  <c r="F1179" i="2"/>
  <c r="J1178" i="2"/>
  <c r="I1178" i="2"/>
  <c r="K1177" i="2"/>
  <c r="L1177" i="2" s="1"/>
  <c r="N1177" i="2"/>
  <c r="O1177" i="2" s="1"/>
  <c r="Q1175" i="2"/>
  <c r="R1175" i="2" s="1"/>
  <c r="M1176" i="2"/>
  <c r="S1174" i="2"/>
  <c r="R1174" i="2"/>
  <c r="P1176" i="2"/>
  <c r="S1175" i="2" l="1"/>
  <c r="G1179" i="2"/>
  <c r="I1179" i="2"/>
  <c r="J1179" i="2"/>
  <c r="H1179" i="2"/>
  <c r="F1180" i="2"/>
  <c r="N1178" i="2"/>
  <c r="O1178" i="2" s="1"/>
  <c r="K1178" i="2"/>
  <c r="L1178" i="2" s="1"/>
  <c r="M1177" i="2"/>
  <c r="Q1176" i="2"/>
  <c r="P1177" i="2"/>
  <c r="G1180" i="2" l="1"/>
  <c r="J1180" i="2"/>
  <c r="H1180" i="2"/>
  <c r="I1180" i="2"/>
  <c r="F1181" i="2"/>
  <c r="N1179" i="2"/>
  <c r="O1179" i="2" s="1"/>
  <c r="K1179" i="2"/>
  <c r="L1179" i="2" s="1"/>
  <c r="P1178" i="2"/>
  <c r="Q1177" i="2"/>
  <c r="R1176" i="2"/>
  <c r="S1176" i="2"/>
  <c r="M1178" i="2"/>
  <c r="Q1178" i="2" l="1"/>
  <c r="G1181" i="2"/>
  <c r="I1181" i="2"/>
  <c r="J1181" i="2"/>
  <c r="F1182" i="2"/>
  <c r="H1181" i="2"/>
  <c r="N1180" i="2"/>
  <c r="O1180" i="2" s="1"/>
  <c r="K1180" i="2"/>
  <c r="L1180" i="2" s="1"/>
  <c r="P1179" i="2"/>
  <c r="M1179" i="2"/>
  <c r="S1178" i="2"/>
  <c r="R1178" i="2"/>
  <c r="R1177" i="2"/>
  <c r="S1177" i="2"/>
  <c r="Q1179" i="2" l="1"/>
  <c r="G1182" i="2"/>
  <c r="F1183" i="2"/>
  <c r="H1182" i="2"/>
  <c r="I1182" i="2"/>
  <c r="J1182" i="2"/>
  <c r="N1181" i="2"/>
  <c r="O1181" i="2" s="1"/>
  <c r="K1181" i="2"/>
  <c r="L1181" i="2" s="1"/>
  <c r="R1179" i="2"/>
  <c r="S1179" i="2"/>
  <c r="P1180" i="2"/>
  <c r="M1180" i="2"/>
  <c r="Q1180" i="2" s="1"/>
  <c r="G1183" i="2" l="1"/>
  <c r="I1183" i="2"/>
  <c r="J1183" i="2"/>
  <c r="F1184" i="2"/>
  <c r="H1183" i="2"/>
  <c r="N1182" i="2"/>
  <c r="O1182" i="2" s="1"/>
  <c r="K1182" i="2"/>
  <c r="L1182" i="2" s="1"/>
  <c r="R1180" i="2"/>
  <c r="S1180" i="2"/>
  <c r="M1181" i="2"/>
  <c r="P1181" i="2"/>
  <c r="G1184" i="2" l="1"/>
  <c r="I1184" i="2"/>
  <c r="H1184" i="2"/>
  <c r="F1185" i="2"/>
  <c r="J1184" i="2"/>
  <c r="N1183" i="2"/>
  <c r="O1183" i="2" s="1"/>
  <c r="K1183" i="2"/>
  <c r="L1183" i="2" s="1"/>
  <c r="M1182" i="2"/>
  <c r="P1182" i="2"/>
  <c r="Q1181" i="2"/>
  <c r="G1185" i="2" l="1"/>
  <c r="I1185" i="2"/>
  <c r="F1186" i="2"/>
  <c r="J1185" i="2"/>
  <c r="H1185" i="2"/>
  <c r="N1184" i="2"/>
  <c r="O1184" i="2" s="1"/>
  <c r="K1184" i="2"/>
  <c r="L1184" i="2" s="1"/>
  <c r="P1183" i="2"/>
  <c r="M1183" i="2"/>
  <c r="Q1182" i="2"/>
  <c r="R1181" i="2"/>
  <c r="S1181" i="2"/>
  <c r="Q1183" i="2" l="1"/>
  <c r="G1186" i="2"/>
  <c r="F1187" i="2"/>
  <c r="J1186" i="2"/>
  <c r="I1186" i="2"/>
  <c r="H1186" i="2"/>
  <c r="N1185" i="2"/>
  <c r="O1185" i="2" s="1"/>
  <c r="K1185" i="2"/>
  <c r="L1185" i="2" s="1"/>
  <c r="M1184" i="2"/>
  <c r="R1183" i="2"/>
  <c r="S1183" i="2"/>
  <c r="P1184" i="2"/>
  <c r="S1182" i="2"/>
  <c r="R1182" i="2"/>
  <c r="G1187" i="2" l="1"/>
  <c r="F1188" i="2"/>
  <c r="J1187" i="2"/>
  <c r="H1187" i="2"/>
  <c r="I1187" i="2"/>
  <c r="N1186" i="2"/>
  <c r="O1186" i="2" s="1"/>
  <c r="K1186" i="2"/>
  <c r="L1186" i="2" s="1"/>
  <c r="P1185" i="2"/>
  <c r="M1185" i="2"/>
  <c r="Q1184" i="2"/>
  <c r="G1188" i="2" l="1"/>
  <c r="F1189" i="2"/>
  <c r="J1188" i="2"/>
  <c r="I1188" i="2"/>
  <c r="H1188" i="2"/>
  <c r="N1187" i="2"/>
  <c r="O1187" i="2" s="1"/>
  <c r="K1187" i="2"/>
  <c r="L1187" i="2" s="1"/>
  <c r="M1186" i="2"/>
  <c r="P1186" i="2"/>
  <c r="Q1185" i="2"/>
  <c r="R1184" i="2"/>
  <c r="S1184" i="2"/>
  <c r="G1189" i="2" l="1"/>
  <c r="F1190" i="2"/>
  <c r="J1189" i="2"/>
  <c r="H1189" i="2"/>
  <c r="I1189" i="2"/>
  <c r="N1188" i="2"/>
  <c r="O1188" i="2" s="1"/>
  <c r="K1188" i="2"/>
  <c r="L1188" i="2" s="1"/>
  <c r="R1185" i="2"/>
  <c r="S1185" i="2"/>
  <c r="P1187" i="2"/>
  <c r="M1187" i="2"/>
  <c r="Q1187" i="2" s="1"/>
  <c r="Q1186" i="2"/>
  <c r="G1190" i="2" l="1"/>
  <c r="I1190" i="2"/>
  <c r="F1191" i="2"/>
  <c r="H1190" i="2"/>
  <c r="J1190" i="2"/>
  <c r="K1189" i="2"/>
  <c r="L1189" i="2" s="1"/>
  <c r="N1189" i="2"/>
  <c r="O1189" i="2" s="1"/>
  <c r="S1186" i="2"/>
  <c r="R1186" i="2"/>
  <c r="P1188" i="2"/>
  <c r="M1188" i="2"/>
  <c r="R1187" i="2"/>
  <c r="S1187" i="2"/>
  <c r="G1191" i="2" l="1"/>
  <c r="I1191" i="2"/>
  <c r="H1191" i="2"/>
  <c r="J1191" i="2"/>
  <c r="F1192" i="2"/>
  <c r="K1190" i="2"/>
  <c r="L1190" i="2" s="1"/>
  <c r="N1190" i="2"/>
  <c r="O1190" i="2" s="1"/>
  <c r="P1189" i="2"/>
  <c r="M1189" i="2"/>
  <c r="Q1188" i="2"/>
  <c r="G1192" i="2" l="1"/>
  <c r="J1192" i="2"/>
  <c r="H1192" i="2"/>
  <c r="I1192" i="2"/>
  <c r="F1193" i="2"/>
  <c r="Q1189" i="2"/>
  <c r="R1189" i="2" s="1"/>
  <c r="K1191" i="2"/>
  <c r="L1191" i="2" s="1"/>
  <c r="N1191" i="2"/>
  <c r="O1191" i="2" s="1"/>
  <c r="M1190" i="2"/>
  <c r="P1190" i="2"/>
  <c r="S1188" i="2"/>
  <c r="R1188" i="2"/>
  <c r="G1193" i="2" l="1"/>
  <c r="H1193" i="2"/>
  <c r="I1193" i="2"/>
  <c r="F1194" i="2"/>
  <c r="J1193" i="2"/>
  <c r="S1189" i="2"/>
  <c r="N1192" i="2"/>
  <c r="O1192" i="2" s="1"/>
  <c r="K1192" i="2"/>
  <c r="L1192" i="2" s="1"/>
  <c r="Q1190" i="2"/>
  <c r="S1190" i="2" s="1"/>
  <c r="M1191" i="2"/>
  <c r="P1191" i="2"/>
  <c r="R1190" i="2" l="1"/>
  <c r="G1194" i="2"/>
  <c r="H1194" i="2"/>
  <c r="F1195" i="2"/>
  <c r="J1194" i="2"/>
  <c r="I1194" i="2"/>
  <c r="N1193" i="2"/>
  <c r="O1193" i="2" s="1"/>
  <c r="K1193" i="2"/>
  <c r="L1193" i="2" s="1"/>
  <c r="Q1191" i="2"/>
  <c r="R1191" i="2" s="1"/>
  <c r="P1192" i="2"/>
  <c r="M1192" i="2"/>
  <c r="Q1192" i="2" l="1"/>
  <c r="G1195" i="2"/>
  <c r="H1195" i="2"/>
  <c r="J1195" i="2"/>
  <c r="I1195" i="2"/>
  <c r="F1196" i="2"/>
  <c r="S1191" i="2"/>
  <c r="K1194" i="2"/>
  <c r="L1194" i="2" s="1"/>
  <c r="N1194" i="2"/>
  <c r="O1194" i="2" s="1"/>
  <c r="S1192" i="2"/>
  <c r="R1192" i="2"/>
  <c r="P1193" i="2"/>
  <c r="M1193" i="2"/>
  <c r="Q1193" i="2" l="1"/>
  <c r="S1193" i="2" s="1"/>
  <c r="G1196" i="2"/>
  <c r="H1196" i="2"/>
  <c r="F1197" i="2"/>
  <c r="J1196" i="2"/>
  <c r="I1196" i="2"/>
  <c r="K1195" i="2"/>
  <c r="L1195" i="2" s="1"/>
  <c r="N1195" i="2"/>
  <c r="O1195" i="2" s="1"/>
  <c r="R1193" i="2"/>
  <c r="P1194" i="2"/>
  <c r="M1194" i="2"/>
  <c r="G1197" i="2" l="1"/>
  <c r="J1197" i="2"/>
  <c r="H1197" i="2"/>
  <c r="F1198" i="2"/>
  <c r="I1197" i="2"/>
  <c r="K1196" i="2"/>
  <c r="L1196" i="2" s="1"/>
  <c r="N1196" i="2"/>
  <c r="O1196" i="2" s="1"/>
  <c r="Q1194" i="2"/>
  <c r="S1194" i="2" s="1"/>
  <c r="M1195" i="2"/>
  <c r="P1195" i="2"/>
  <c r="R1194" i="2" l="1"/>
  <c r="Q1195" i="2"/>
  <c r="R1195" i="2" s="1"/>
  <c r="G1198" i="2"/>
  <c r="H1198" i="2"/>
  <c r="F1199" i="2"/>
  <c r="I1198" i="2"/>
  <c r="J1198" i="2"/>
  <c r="N1197" i="2"/>
  <c r="O1197" i="2" s="1"/>
  <c r="K1197" i="2"/>
  <c r="L1197" i="2" s="1"/>
  <c r="P1196" i="2"/>
  <c r="M1196" i="2"/>
  <c r="Q1196" i="2" s="1"/>
  <c r="S1195" i="2" l="1"/>
  <c r="G1199" i="2"/>
  <c r="J1199" i="2"/>
  <c r="I1199" i="2"/>
  <c r="F1200" i="2"/>
  <c r="H1199" i="2"/>
  <c r="N1198" i="2"/>
  <c r="O1198" i="2" s="1"/>
  <c r="K1198" i="2"/>
  <c r="L1198" i="2" s="1"/>
  <c r="S1196" i="2"/>
  <c r="R1196" i="2"/>
  <c r="P1197" i="2"/>
  <c r="M1197" i="2"/>
  <c r="G1200" i="2" l="1"/>
  <c r="H1200" i="2"/>
  <c r="I1200" i="2"/>
  <c r="F1201" i="2"/>
  <c r="J1200" i="2"/>
  <c r="N1199" i="2"/>
  <c r="O1199" i="2" s="1"/>
  <c r="K1199" i="2"/>
  <c r="L1199" i="2" s="1"/>
  <c r="Q1197" i="2"/>
  <c r="R1197" i="2" s="1"/>
  <c r="P1198" i="2"/>
  <c r="M1198" i="2"/>
  <c r="S1197" i="2" l="1"/>
  <c r="G1201" i="2"/>
  <c r="J1201" i="2"/>
  <c r="I1201" i="2"/>
  <c r="F1202" i="2"/>
  <c r="H1201" i="2"/>
  <c r="N1200" i="2"/>
  <c r="O1200" i="2" s="1"/>
  <c r="K1200" i="2"/>
  <c r="L1200" i="2" s="1"/>
  <c r="Q1198" i="2"/>
  <c r="S1198" i="2" s="1"/>
  <c r="M1199" i="2"/>
  <c r="P1199" i="2"/>
  <c r="G1202" i="2" l="1"/>
  <c r="H1202" i="2"/>
  <c r="F1203" i="2"/>
  <c r="J1202" i="2"/>
  <c r="I1202" i="2"/>
  <c r="R1198" i="2"/>
  <c r="N1201" i="2"/>
  <c r="O1201" i="2" s="1"/>
  <c r="K1201" i="2"/>
  <c r="L1201" i="2" s="1"/>
  <c r="M1200" i="2"/>
  <c r="P1200" i="2"/>
  <c r="Q1199" i="2"/>
  <c r="G1203" i="2" l="1"/>
  <c r="H1203" i="2"/>
  <c r="I1203" i="2"/>
  <c r="F1204" i="2"/>
  <c r="J1203" i="2"/>
  <c r="N1202" i="2"/>
  <c r="O1202" i="2" s="1"/>
  <c r="K1202" i="2"/>
  <c r="L1202" i="2" s="1"/>
  <c r="Q1200" i="2"/>
  <c r="P1201" i="2"/>
  <c r="M1201" i="2"/>
  <c r="R1199" i="2"/>
  <c r="S1199" i="2"/>
  <c r="G1204" i="2" l="1"/>
  <c r="F1205" i="2"/>
  <c r="J1204" i="2"/>
  <c r="H1204" i="2"/>
  <c r="I1204" i="2"/>
  <c r="K1203" i="2"/>
  <c r="L1203" i="2" s="1"/>
  <c r="N1203" i="2"/>
  <c r="O1203" i="2" s="1"/>
  <c r="P1202" i="2"/>
  <c r="S1200" i="2"/>
  <c r="R1200" i="2"/>
  <c r="Q1201" i="2"/>
  <c r="M1202" i="2"/>
  <c r="Q1202" i="2" l="1"/>
  <c r="R1202" i="2" s="1"/>
  <c r="G1205" i="2"/>
  <c r="H1205" i="2"/>
  <c r="J1205" i="2"/>
  <c r="I1205" i="2"/>
  <c r="F1206" i="2"/>
  <c r="K1204" i="2"/>
  <c r="L1204" i="2" s="1"/>
  <c r="N1204" i="2"/>
  <c r="O1204" i="2" s="1"/>
  <c r="S1202" i="2"/>
  <c r="R1201" i="2"/>
  <c r="S1201" i="2"/>
  <c r="P1203" i="2"/>
  <c r="M1203" i="2"/>
  <c r="G1206" i="2" l="1"/>
  <c r="H1206" i="2"/>
  <c r="F1207" i="2"/>
  <c r="I1206" i="2"/>
  <c r="J1206" i="2"/>
  <c r="N1205" i="2"/>
  <c r="O1205" i="2" s="1"/>
  <c r="K1205" i="2"/>
  <c r="L1205" i="2" s="1"/>
  <c r="P1204" i="2"/>
  <c r="Q1203" i="2"/>
  <c r="M1204" i="2"/>
  <c r="G1207" i="2" l="1"/>
  <c r="J1207" i="2"/>
  <c r="I1207" i="2"/>
  <c r="H1207" i="2"/>
  <c r="F1208" i="2"/>
  <c r="K1206" i="2"/>
  <c r="L1206" i="2" s="1"/>
  <c r="N1206" i="2"/>
  <c r="O1206" i="2" s="1"/>
  <c r="Q1204" i="2"/>
  <c r="S1204" i="2" s="1"/>
  <c r="R1203" i="2"/>
  <c r="S1203" i="2"/>
  <c r="P1205" i="2"/>
  <c r="M1205" i="2"/>
  <c r="R1204" i="2" l="1"/>
  <c r="G1208" i="2"/>
  <c r="H1208" i="2"/>
  <c r="J1208" i="2"/>
  <c r="I1208" i="2"/>
  <c r="F1209" i="2"/>
  <c r="K1207" i="2"/>
  <c r="L1207" i="2" s="1"/>
  <c r="N1207" i="2"/>
  <c r="O1207" i="2" s="1"/>
  <c r="P1206" i="2"/>
  <c r="M1206" i="2"/>
  <c r="Q1205" i="2"/>
  <c r="G1209" i="2" l="1"/>
  <c r="J1209" i="2"/>
  <c r="H1209" i="2"/>
  <c r="F1210" i="2"/>
  <c r="I1209" i="2"/>
  <c r="N1208" i="2"/>
  <c r="O1208" i="2" s="1"/>
  <c r="K1208" i="2"/>
  <c r="L1208" i="2" s="1"/>
  <c r="Q1206" i="2"/>
  <c r="S1206" i="2" s="1"/>
  <c r="R1205" i="2"/>
  <c r="S1205" i="2"/>
  <c r="M1207" i="2"/>
  <c r="P1207" i="2"/>
  <c r="G1210" i="2" l="1"/>
  <c r="H1210" i="2"/>
  <c r="F1211" i="2"/>
  <c r="J1210" i="2"/>
  <c r="I1210" i="2"/>
  <c r="R1206" i="2"/>
  <c r="N1209" i="2"/>
  <c r="O1209" i="2" s="1"/>
  <c r="K1209" i="2"/>
  <c r="L1209" i="2" s="1"/>
  <c r="M1208" i="2"/>
  <c r="P1208" i="2"/>
  <c r="Q1207" i="2"/>
  <c r="G1211" i="2" l="1"/>
  <c r="I1211" i="2"/>
  <c r="H1211" i="2"/>
  <c r="F1212" i="2"/>
  <c r="J1211" i="2"/>
  <c r="K1210" i="2"/>
  <c r="L1210" i="2" s="1"/>
  <c r="N1210" i="2"/>
  <c r="O1210" i="2" s="1"/>
  <c r="P1209" i="2"/>
  <c r="M1209" i="2"/>
  <c r="R1207" i="2"/>
  <c r="S1207" i="2"/>
  <c r="Q1208" i="2"/>
  <c r="N1211" i="2" l="1"/>
  <c r="K1211" i="2"/>
  <c r="G1212" i="2"/>
  <c r="F1213" i="2"/>
  <c r="J1212" i="2"/>
  <c r="H1212" i="2"/>
  <c r="I1212" i="2"/>
  <c r="Q1209" i="2"/>
  <c r="S1208" i="2"/>
  <c r="R1208" i="2"/>
  <c r="P1210" i="2"/>
  <c r="O1211" i="2"/>
  <c r="M1210" i="2"/>
  <c r="L1211" i="2"/>
  <c r="G1213" i="2" l="1"/>
  <c r="I1213" i="2"/>
  <c r="F1214" i="2"/>
  <c r="H1213" i="2"/>
  <c r="J1213" i="2"/>
  <c r="K1212" i="2"/>
  <c r="L1212" i="2" s="1"/>
  <c r="N1212" i="2"/>
  <c r="O1212" i="2" s="1"/>
  <c r="Q1210" i="2"/>
  <c r="M1211" i="2"/>
  <c r="P1211" i="2"/>
  <c r="R1209" i="2"/>
  <c r="S1209" i="2"/>
  <c r="G1214" i="2" l="1"/>
  <c r="H1214" i="2"/>
  <c r="F1215" i="2"/>
  <c r="I1214" i="2"/>
  <c r="J1214" i="2"/>
  <c r="N1213" i="2"/>
  <c r="O1213" i="2" s="1"/>
  <c r="K1213" i="2"/>
  <c r="L1213" i="2" s="1"/>
  <c r="M1212" i="2"/>
  <c r="S1210" i="2"/>
  <c r="R1210" i="2"/>
  <c r="Q1211" i="2"/>
  <c r="P1212" i="2"/>
  <c r="G1215" i="2" l="1"/>
  <c r="J1215" i="2"/>
  <c r="I1215" i="2"/>
  <c r="H1215" i="2"/>
  <c r="F1216" i="2"/>
  <c r="K1214" i="2"/>
  <c r="L1214" i="2" s="1"/>
  <c r="N1214" i="2"/>
  <c r="O1214" i="2" s="1"/>
  <c r="Q1212" i="2"/>
  <c r="R1212" i="2" s="1"/>
  <c r="M1213" i="2"/>
  <c r="R1211" i="2"/>
  <c r="S1211" i="2"/>
  <c r="P1213" i="2"/>
  <c r="S1212" i="2" l="1"/>
  <c r="G1216" i="2"/>
  <c r="H1216" i="2"/>
  <c r="I1216" i="2"/>
  <c r="F1217" i="2"/>
  <c r="J1216" i="2"/>
  <c r="N1215" i="2"/>
  <c r="O1215" i="2" s="1"/>
  <c r="K1215" i="2"/>
  <c r="L1215" i="2" s="1"/>
  <c r="M1214" i="2"/>
  <c r="Q1213" i="2"/>
  <c r="P1214" i="2"/>
  <c r="G1217" i="2" l="1"/>
  <c r="I1217" i="2"/>
  <c r="F1218" i="2"/>
  <c r="J1217" i="2"/>
  <c r="H1217" i="2"/>
  <c r="N1216" i="2"/>
  <c r="O1216" i="2" s="1"/>
  <c r="K1216" i="2"/>
  <c r="L1216" i="2" s="1"/>
  <c r="Q1214" i="2"/>
  <c r="R1214" i="2" s="1"/>
  <c r="M1215" i="2"/>
  <c r="R1213" i="2"/>
  <c r="S1213" i="2"/>
  <c r="P1215" i="2"/>
  <c r="S1214" i="2" l="1"/>
  <c r="G1218" i="2"/>
  <c r="J1218" i="2"/>
  <c r="F1219" i="2"/>
  <c r="I1218" i="2"/>
  <c r="H1218" i="2"/>
  <c r="K1217" i="2"/>
  <c r="L1217" i="2" s="1"/>
  <c r="N1217" i="2"/>
  <c r="O1217" i="2" s="1"/>
  <c r="M1216" i="2"/>
  <c r="P1216" i="2"/>
  <c r="Q1215" i="2"/>
  <c r="Q1216" i="2" l="1"/>
  <c r="S1216" i="2" s="1"/>
  <c r="G1219" i="2"/>
  <c r="J1219" i="2"/>
  <c r="I1219" i="2"/>
  <c r="F1220" i="2"/>
  <c r="H1219" i="2"/>
  <c r="N1218" i="2"/>
  <c r="O1218" i="2" s="1"/>
  <c r="K1218" i="2"/>
  <c r="L1218" i="2" s="1"/>
  <c r="R1215" i="2"/>
  <c r="S1215" i="2"/>
  <c r="P1217" i="2"/>
  <c r="M1217" i="2"/>
  <c r="R1216" i="2" l="1"/>
  <c r="K1219" i="2"/>
  <c r="N1219" i="2"/>
  <c r="O1219" i="2" s="1"/>
  <c r="G1220" i="2"/>
  <c r="J1220" i="2"/>
  <c r="F1221" i="2"/>
  <c r="H1220" i="2"/>
  <c r="I1220" i="2"/>
  <c r="P1218" i="2"/>
  <c r="M1218" i="2"/>
  <c r="L1219" i="2"/>
  <c r="Q1217" i="2"/>
  <c r="Q1218" i="2" l="1"/>
  <c r="R1218" i="2" s="1"/>
  <c r="G1221" i="2"/>
  <c r="J1221" i="2"/>
  <c r="H1221" i="2"/>
  <c r="I1221" i="2"/>
  <c r="F1222" i="2"/>
  <c r="K1220" i="2"/>
  <c r="L1220" i="2" s="1"/>
  <c r="N1220" i="2"/>
  <c r="O1220" i="2" s="1"/>
  <c r="R1217" i="2"/>
  <c r="S1217" i="2"/>
  <c r="M1219" i="2"/>
  <c r="P1219" i="2"/>
  <c r="S1218" i="2" l="1"/>
  <c r="G1222" i="2"/>
  <c r="H1222" i="2"/>
  <c r="F1223" i="2"/>
  <c r="I1222" i="2"/>
  <c r="J1222" i="2"/>
  <c r="N1221" i="2"/>
  <c r="O1221" i="2" s="1"/>
  <c r="K1221" i="2"/>
  <c r="L1221" i="2" s="1"/>
  <c r="P1220" i="2"/>
  <c r="M1220" i="2"/>
  <c r="Q1219" i="2"/>
  <c r="G1223" i="2" l="1"/>
  <c r="J1223" i="2"/>
  <c r="I1223" i="2"/>
  <c r="H1223" i="2"/>
  <c r="F1224" i="2"/>
  <c r="Q1220" i="2"/>
  <c r="S1220" i="2" s="1"/>
  <c r="K1222" i="2"/>
  <c r="L1222" i="2" s="1"/>
  <c r="N1222" i="2"/>
  <c r="O1222" i="2" s="1"/>
  <c r="R1219" i="2"/>
  <c r="S1219" i="2"/>
  <c r="M1221" i="2"/>
  <c r="P1221" i="2"/>
  <c r="R1220" i="2" l="1"/>
  <c r="G1224" i="2"/>
  <c r="F1225" i="2"/>
  <c r="J1224" i="2"/>
  <c r="I1224" i="2"/>
  <c r="H1224" i="2"/>
  <c r="N1223" i="2"/>
  <c r="O1223" i="2" s="1"/>
  <c r="K1223" i="2"/>
  <c r="L1223" i="2" s="1"/>
  <c r="Q1221" i="2"/>
  <c r="M1222" i="2"/>
  <c r="R1221" i="2"/>
  <c r="S1221" i="2"/>
  <c r="P1222" i="2"/>
  <c r="N1224" i="2" l="1"/>
  <c r="K1224" i="2"/>
  <c r="G1225" i="2"/>
  <c r="J1225" i="2"/>
  <c r="H1225" i="2"/>
  <c r="I1225" i="2"/>
  <c r="F1226" i="2"/>
  <c r="P1223" i="2"/>
  <c r="O1224" i="2"/>
  <c r="M1223" i="2"/>
  <c r="L1224" i="2"/>
  <c r="Q1222" i="2"/>
  <c r="G1226" i="2" l="1"/>
  <c r="J1226" i="2"/>
  <c r="I1226" i="2"/>
  <c r="H1226" i="2"/>
  <c r="F1227" i="2"/>
  <c r="N1225" i="2"/>
  <c r="O1225" i="2" s="1"/>
  <c r="K1225" i="2"/>
  <c r="L1225" i="2" s="1"/>
  <c r="S1222" i="2"/>
  <c r="R1222" i="2"/>
  <c r="M1224" i="2"/>
  <c r="P1224" i="2"/>
  <c r="Q1223" i="2"/>
  <c r="G1227" i="2" l="1"/>
  <c r="F1228" i="2"/>
  <c r="I1227" i="2"/>
  <c r="J1227" i="2"/>
  <c r="H1227" i="2"/>
  <c r="K1226" i="2"/>
  <c r="L1226" i="2" s="1"/>
  <c r="N1226" i="2"/>
  <c r="O1226" i="2" s="1"/>
  <c r="Q1224" i="2"/>
  <c r="S1224" i="2" s="1"/>
  <c r="R1223" i="2"/>
  <c r="S1223" i="2"/>
  <c r="P1225" i="2"/>
  <c r="M1225" i="2"/>
  <c r="Q1225" i="2" s="1"/>
  <c r="R1224" i="2" l="1"/>
  <c r="G1228" i="2"/>
  <c r="F1229" i="2"/>
  <c r="J1228" i="2"/>
  <c r="H1228" i="2"/>
  <c r="I1228" i="2"/>
  <c r="K1227" i="2"/>
  <c r="L1227" i="2" s="1"/>
  <c r="N1227" i="2"/>
  <c r="O1227" i="2" s="1"/>
  <c r="M1226" i="2"/>
  <c r="R1225" i="2"/>
  <c r="S1225" i="2"/>
  <c r="P1226" i="2"/>
  <c r="N1228" i="2" l="1"/>
  <c r="O1228" i="2" s="1"/>
  <c r="K1228" i="2"/>
  <c r="L1228" i="2" s="1"/>
  <c r="G1229" i="2"/>
  <c r="I1229" i="2"/>
  <c r="F1230" i="2"/>
  <c r="J1229" i="2"/>
  <c r="H1229" i="2"/>
  <c r="M1227" i="2"/>
  <c r="Q1226" i="2"/>
  <c r="P1227" i="2"/>
  <c r="G1230" i="2" l="1"/>
  <c r="J1230" i="2"/>
  <c r="I1230" i="2"/>
  <c r="H1230" i="2"/>
  <c r="F1231" i="2"/>
  <c r="N1229" i="2"/>
  <c r="O1229" i="2" s="1"/>
  <c r="K1229" i="2"/>
  <c r="L1229" i="2" s="1"/>
  <c r="S1226" i="2"/>
  <c r="R1226" i="2"/>
  <c r="M1228" i="2"/>
  <c r="P1228" i="2"/>
  <c r="Q1227" i="2"/>
  <c r="G1231" i="2" l="1"/>
  <c r="F1232" i="2"/>
  <c r="J1231" i="2"/>
  <c r="H1231" i="2"/>
  <c r="I1231" i="2"/>
  <c r="K1230" i="2"/>
  <c r="L1230" i="2" s="1"/>
  <c r="N1230" i="2"/>
  <c r="O1230" i="2" s="1"/>
  <c r="P1229" i="2"/>
  <c r="Q1228" i="2"/>
  <c r="M1229" i="2"/>
  <c r="S1227" i="2"/>
  <c r="R1227" i="2"/>
  <c r="Q1229" i="2" l="1"/>
  <c r="S1229" i="2" s="1"/>
  <c r="G1232" i="2"/>
  <c r="F1233" i="2"/>
  <c r="J1232" i="2"/>
  <c r="H1232" i="2"/>
  <c r="I1232" i="2"/>
  <c r="N1231" i="2"/>
  <c r="O1231" i="2" s="1"/>
  <c r="K1231" i="2"/>
  <c r="L1231" i="2" s="1"/>
  <c r="P1230" i="2"/>
  <c r="S1228" i="2"/>
  <c r="R1228" i="2"/>
  <c r="M1230" i="2"/>
  <c r="Q1230" i="2" s="1"/>
  <c r="R1229" i="2" l="1"/>
  <c r="G1233" i="2"/>
  <c r="F1234" i="2"/>
  <c r="I1233" i="2"/>
  <c r="J1233" i="2"/>
  <c r="H1233" i="2"/>
  <c r="N1232" i="2"/>
  <c r="O1232" i="2" s="1"/>
  <c r="K1232" i="2"/>
  <c r="L1232" i="2" s="1"/>
  <c r="P1231" i="2"/>
  <c r="S1230" i="2"/>
  <c r="R1230" i="2"/>
  <c r="M1231" i="2"/>
  <c r="G1234" i="2" l="1"/>
  <c r="J1234" i="2"/>
  <c r="H1234" i="2"/>
  <c r="I1234" i="2"/>
  <c r="F1235" i="2"/>
  <c r="Q1231" i="2"/>
  <c r="S1231" i="2" s="1"/>
  <c r="K1233" i="2"/>
  <c r="L1233" i="2" s="1"/>
  <c r="N1233" i="2"/>
  <c r="O1233" i="2" s="1"/>
  <c r="M1232" i="2"/>
  <c r="P1232" i="2"/>
  <c r="R1231" i="2" l="1"/>
  <c r="G1235" i="2"/>
  <c r="H1235" i="2"/>
  <c r="J1235" i="2"/>
  <c r="I1235" i="2"/>
  <c r="F1236" i="2"/>
  <c r="K1234" i="2"/>
  <c r="L1234" i="2" s="1"/>
  <c r="N1234" i="2"/>
  <c r="O1234" i="2" s="1"/>
  <c r="Q1232" i="2"/>
  <c r="S1232" i="2" s="1"/>
  <c r="P1233" i="2"/>
  <c r="M1233" i="2"/>
  <c r="R1232" i="2" l="1"/>
  <c r="G1236" i="2"/>
  <c r="F1237" i="2"/>
  <c r="J1236" i="2"/>
  <c r="H1236" i="2"/>
  <c r="I1236" i="2"/>
  <c r="K1235" i="2"/>
  <c r="L1235" i="2" s="1"/>
  <c r="N1235" i="2"/>
  <c r="O1235" i="2" s="1"/>
  <c r="M1234" i="2"/>
  <c r="Q1233" i="2"/>
  <c r="P1234" i="2"/>
  <c r="N1236" i="2" l="1"/>
  <c r="O1236" i="2" s="1"/>
  <c r="K1236" i="2"/>
  <c r="G1237" i="2"/>
  <c r="F1238" i="2"/>
  <c r="J1237" i="2"/>
  <c r="H1237" i="2"/>
  <c r="I1237" i="2"/>
  <c r="Q1234" i="2"/>
  <c r="R1233" i="2"/>
  <c r="S1233" i="2"/>
  <c r="M1235" i="2"/>
  <c r="L1236" i="2"/>
  <c r="P1235" i="2"/>
  <c r="G1238" i="2" l="1"/>
  <c r="J1238" i="2"/>
  <c r="I1238" i="2"/>
  <c r="F1239" i="2"/>
  <c r="H1238" i="2"/>
  <c r="K1237" i="2"/>
  <c r="L1237" i="2" s="1"/>
  <c r="N1237" i="2"/>
  <c r="O1237" i="2" s="1"/>
  <c r="Q1235" i="2"/>
  <c r="S1235" i="2" s="1"/>
  <c r="M1236" i="2"/>
  <c r="P1236" i="2"/>
  <c r="S1234" i="2"/>
  <c r="R1234" i="2"/>
  <c r="G1239" i="2" l="1"/>
  <c r="F1240" i="2"/>
  <c r="J1239" i="2"/>
  <c r="I1239" i="2"/>
  <c r="H1239" i="2"/>
  <c r="R1235" i="2"/>
  <c r="K1238" i="2"/>
  <c r="L1238" i="2" s="1"/>
  <c r="N1238" i="2"/>
  <c r="O1238" i="2" s="1"/>
  <c r="P1237" i="2"/>
  <c r="Q1236" i="2"/>
  <c r="M1237" i="2"/>
  <c r="G1240" i="2" l="1"/>
  <c r="F1241" i="2"/>
  <c r="J1240" i="2"/>
  <c r="I1240" i="2"/>
  <c r="H1240" i="2"/>
  <c r="K1239" i="2"/>
  <c r="L1239" i="2" s="1"/>
  <c r="N1239" i="2"/>
  <c r="O1239" i="2" s="1"/>
  <c r="P1238" i="2"/>
  <c r="Q1237" i="2"/>
  <c r="M1238" i="2"/>
  <c r="S1236" i="2"/>
  <c r="R1236" i="2"/>
  <c r="Q1238" i="2" l="1"/>
  <c r="S1238" i="2" s="1"/>
  <c r="G1241" i="2"/>
  <c r="I1241" i="2"/>
  <c r="H1241" i="2"/>
  <c r="F1242" i="2"/>
  <c r="J1241" i="2"/>
  <c r="K1240" i="2"/>
  <c r="L1240" i="2" s="1"/>
  <c r="N1240" i="2"/>
  <c r="O1240" i="2" s="1"/>
  <c r="R1237" i="2"/>
  <c r="S1237" i="2"/>
  <c r="P1239" i="2"/>
  <c r="M1239" i="2"/>
  <c r="R1238" i="2" l="1"/>
  <c r="Q1239" i="2"/>
  <c r="G1242" i="2"/>
  <c r="I1242" i="2"/>
  <c r="H1242" i="2"/>
  <c r="F1243" i="2"/>
  <c r="J1242" i="2"/>
  <c r="N1241" i="2"/>
  <c r="O1241" i="2" s="1"/>
  <c r="K1241" i="2"/>
  <c r="L1241" i="2" s="1"/>
  <c r="M1240" i="2"/>
  <c r="P1240" i="2"/>
  <c r="S1239" i="2"/>
  <c r="R1239" i="2"/>
  <c r="G1243" i="2" l="1"/>
  <c r="F1244" i="2"/>
  <c r="J1243" i="2"/>
  <c r="H1243" i="2"/>
  <c r="I1243" i="2"/>
  <c r="K1242" i="2"/>
  <c r="L1242" i="2" s="1"/>
  <c r="N1242" i="2"/>
  <c r="O1242" i="2" s="1"/>
  <c r="P1241" i="2"/>
  <c r="M1241" i="2"/>
  <c r="Q1240" i="2"/>
  <c r="G1244" i="2" l="1"/>
  <c r="F1245" i="2"/>
  <c r="J1244" i="2"/>
  <c r="I1244" i="2"/>
  <c r="H1244" i="2"/>
  <c r="Q1241" i="2"/>
  <c r="S1241" i="2" s="1"/>
  <c r="K1243" i="2"/>
  <c r="L1243" i="2" s="1"/>
  <c r="N1243" i="2"/>
  <c r="O1243" i="2" s="1"/>
  <c r="S1240" i="2"/>
  <c r="R1240" i="2"/>
  <c r="M1242" i="2"/>
  <c r="P1242" i="2"/>
  <c r="R1241" i="2" l="1"/>
  <c r="G1245" i="2"/>
  <c r="F1246" i="2"/>
  <c r="J1245" i="2"/>
  <c r="I1245" i="2"/>
  <c r="H1245" i="2"/>
  <c r="N1244" i="2"/>
  <c r="O1244" i="2" s="1"/>
  <c r="K1244" i="2"/>
  <c r="L1244" i="2" s="1"/>
  <c r="M1243" i="2"/>
  <c r="Q1242" i="2"/>
  <c r="P1243" i="2"/>
  <c r="N1245" i="2" l="1"/>
  <c r="K1245" i="2"/>
  <c r="G1246" i="2"/>
  <c r="I1246" i="2"/>
  <c r="H1246" i="2"/>
  <c r="J1246" i="2"/>
  <c r="F1247" i="2"/>
  <c r="S1242" i="2"/>
  <c r="R1242" i="2"/>
  <c r="Q1243" i="2"/>
  <c r="M1244" i="2"/>
  <c r="L1245" i="2"/>
  <c r="P1244" i="2"/>
  <c r="O1245" i="2"/>
  <c r="G1247" i="2" l="1"/>
  <c r="J1247" i="2"/>
  <c r="I1247" i="2"/>
  <c r="F1248" i="2"/>
  <c r="H1247" i="2"/>
  <c r="K1246" i="2"/>
  <c r="L1246" i="2" s="1"/>
  <c r="N1246" i="2"/>
  <c r="O1246" i="2" s="1"/>
  <c r="M1245" i="2"/>
  <c r="S1243" i="2"/>
  <c r="R1243" i="2"/>
  <c r="Q1244" i="2"/>
  <c r="P1245" i="2"/>
  <c r="G1248" i="2" l="1"/>
  <c r="H1248" i="2"/>
  <c r="J1248" i="2"/>
  <c r="I1248" i="2"/>
  <c r="F1249" i="2"/>
  <c r="K1247" i="2"/>
  <c r="L1247" i="2" s="1"/>
  <c r="N1247" i="2"/>
  <c r="O1247" i="2" s="1"/>
  <c r="Q1245" i="2"/>
  <c r="R1245" i="2" s="1"/>
  <c r="P1246" i="2"/>
  <c r="M1246" i="2"/>
  <c r="S1244" i="2"/>
  <c r="R1244" i="2"/>
  <c r="S1245" i="2" l="1"/>
  <c r="G1249" i="2"/>
  <c r="F1250" i="2"/>
  <c r="J1249" i="2"/>
  <c r="I1249" i="2"/>
  <c r="H1249" i="2"/>
  <c r="N1248" i="2"/>
  <c r="O1248" i="2" s="1"/>
  <c r="K1248" i="2"/>
  <c r="L1248" i="2" s="1"/>
  <c r="M1247" i="2"/>
  <c r="Q1246" i="2"/>
  <c r="P1247" i="2"/>
  <c r="G1250" i="2" l="1"/>
  <c r="J1250" i="2"/>
  <c r="I1250" i="2"/>
  <c r="H1250" i="2"/>
  <c r="F1251" i="2"/>
  <c r="N1249" i="2"/>
  <c r="O1249" i="2" s="1"/>
  <c r="K1249" i="2"/>
  <c r="L1249" i="2" s="1"/>
  <c r="P1248" i="2"/>
  <c r="S1246" i="2"/>
  <c r="R1246" i="2"/>
  <c r="M1248" i="2"/>
  <c r="Q1247" i="2"/>
  <c r="G1251" i="2" l="1"/>
  <c r="J1251" i="2"/>
  <c r="I1251" i="2"/>
  <c r="H1251" i="2"/>
  <c r="F1252" i="2"/>
  <c r="N1250" i="2"/>
  <c r="O1250" i="2" s="1"/>
  <c r="K1250" i="2"/>
  <c r="L1250" i="2" s="1"/>
  <c r="P1249" i="2"/>
  <c r="S1247" i="2"/>
  <c r="R1247" i="2"/>
  <c r="M1249" i="2"/>
  <c r="Q1248" i="2"/>
  <c r="G1252" i="2" l="1"/>
  <c r="F1253" i="2"/>
  <c r="H1252" i="2"/>
  <c r="J1252" i="2"/>
  <c r="I1252" i="2"/>
  <c r="N1251" i="2"/>
  <c r="O1251" i="2" s="1"/>
  <c r="K1251" i="2"/>
  <c r="L1251" i="2" s="1"/>
  <c r="Q1249" i="2"/>
  <c r="R1249" i="2" s="1"/>
  <c r="S1248" i="2"/>
  <c r="R1248" i="2"/>
  <c r="P1250" i="2"/>
  <c r="M1250" i="2"/>
  <c r="Q1250" i="2" l="1"/>
  <c r="S1250" i="2" s="1"/>
  <c r="S1249" i="2"/>
  <c r="G1253" i="2"/>
  <c r="I1253" i="2"/>
  <c r="H1253" i="2"/>
  <c r="F1254" i="2"/>
  <c r="J1253" i="2"/>
  <c r="K1252" i="2"/>
  <c r="L1252" i="2" s="1"/>
  <c r="N1252" i="2"/>
  <c r="O1252" i="2" s="1"/>
  <c r="P1251" i="2"/>
  <c r="M1251" i="2"/>
  <c r="R1250" i="2" l="1"/>
  <c r="G1254" i="2"/>
  <c r="J1254" i="2"/>
  <c r="I1254" i="2"/>
  <c r="H1254" i="2"/>
  <c r="F1255" i="2"/>
  <c r="K1253" i="2"/>
  <c r="L1253" i="2" s="1"/>
  <c r="N1253" i="2"/>
  <c r="O1253" i="2" s="1"/>
  <c r="Q1251" i="2"/>
  <c r="M1252" i="2"/>
  <c r="P1252" i="2"/>
  <c r="Q1252" i="2" l="1"/>
  <c r="S1252" i="2" s="1"/>
  <c r="G1255" i="2"/>
  <c r="J1255" i="2"/>
  <c r="I1255" i="2"/>
  <c r="H1255" i="2"/>
  <c r="F1256" i="2"/>
  <c r="K1254" i="2"/>
  <c r="L1254" i="2" s="1"/>
  <c r="N1254" i="2"/>
  <c r="O1254" i="2" s="1"/>
  <c r="P1253" i="2"/>
  <c r="R1252" i="2"/>
  <c r="M1253" i="2"/>
  <c r="S1251" i="2"/>
  <c r="R1251" i="2"/>
  <c r="G1256" i="2" l="1"/>
  <c r="F1257" i="2"/>
  <c r="I1256" i="2"/>
  <c r="H1256" i="2"/>
  <c r="J1256" i="2"/>
  <c r="Q1253" i="2"/>
  <c r="R1253" i="2" s="1"/>
  <c r="N1255" i="2"/>
  <c r="O1255" i="2" s="1"/>
  <c r="K1255" i="2"/>
  <c r="L1255" i="2" s="1"/>
  <c r="M1254" i="2"/>
  <c r="P1254" i="2"/>
  <c r="Q1254" i="2" l="1"/>
  <c r="S1254" i="2" s="1"/>
  <c r="G1257" i="2"/>
  <c r="F1258" i="2"/>
  <c r="J1257" i="2"/>
  <c r="I1257" i="2"/>
  <c r="H1257" i="2"/>
  <c r="S1253" i="2"/>
  <c r="K1256" i="2"/>
  <c r="L1256" i="2" s="1"/>
  <c r="N1256" i="2"/>
  <c r="O1256" i="2" s="1"/>
  <c r="M1255" i="2"/>
  <c r="P1255" i="2"/>
  <c r="R1254" i="2" l="1"/>
  <c r="G1258" i="2"/>
  <c r="J1258" i="2"/>
  <c r="I1258" i="2"/>
  <c r="H1258" i="2"/>
  <c r="F1259" i="2"/>
  <c r="N1257" i="2"/>
  <c r="O1257" i="2" s="1"/>
  <c r="K1257" i="2"/>
  <c r="L1257" i="2" s="1"/>
  <c r="P1256" i="2"/>
  <c r="M1256" i="2"/>
  <c r="Q1255" i="2"/>
  <c r="G1259" i="2" l="1"/>
  <c r="J1259" i="2"/>
  <c r="I1259" i="2"/>
  <c r="H1259" i="2"/>
  <c r="F1260" i="2"/>
  <c r="Q1256" i="2"/>
  <c r="S1256" i="2" s="1"/>
  <c r="N1258" i="2"/>
  <c r="O1258" i="2" s="1"/>
  <c r="K1258" i="2"/>
  <c r="L1258" i="2" s="1"/>
  <c r="M1257" i="2"/>
  <c r="P1257" i="2"/>
  <c r="S1255" i="2"/>
  <c r="R1255" i="2"/>
  <c r="G1260" i="2" l="1"/>
  <c r="F1261" i="2"/>
  <c r="J1260" i="2"/>
  <c r="H1260" i="2"/>
  <c r="I1260" i="2"/>
  <c r="R1256" i="2"/>
  <c r="K1259" i="2"/>
  <c r="L1259" i="2" s="1"/>
  <c r="N1259" i="2"/>
  <c r="O1259" i="2" s="1"/>
  <c r="M1258" i="2"/>
  <c r="Q1257" i="2"/>
  <c r="P1258" i="2"/>
  <c r="G1261" i="2" l="1"/>
  <c r="H1261" i="2"/>
  <c r="F1262" i="2"/>
  <c r="I1261" i="2"/>
  <c r="J1261" i="2"/>
  <c r="N1260" i="2"/>
  <c r="O1260" i="2" s="1"/>
  <c r="K1260" i="2"/>
  <c r="L1260" i="2" s="1"/>
  <c r="M1259" i="2"/>
  <c r="R1257" i="2"/>
  <c r="S1257" i="2"/>
  <c r="Q1258" i="2"/>
  <c r="P1259" i="2"/>
  <c r="G1262" i="2" l="1"/>
  <c r="J1262" i="2"/>
  <c r="F1263" i="2"/>
  <c r="I1262" i="2"/>
  <c r="H1262" i="2"/>
  <c r="N1261" i="2"/>
  <c r="O1261" i="2" s="1"/>
  <c r="K1261" i="2"/>
  <c r="L1261" i="2" s="1"/>
  <c r="M1260" i="2"/>
  <c r="S1258" i="2"/>
  <c r="R1258" i="2"/>
  <c r="P1260" i="2"/>
  <c r="Q1259" i="2"/>
  <c r="G1263" i="2" l="1"/>
  <c r="I1263" i="2"/>
  <c r="H1263" i="2"/>
  <c r="F1264" i="2"/>
  <c r="J1263" i="2"/>
  <c r="K1262" i="2"/>
  <c r="L1262" i="2" s="1"/>
  <c r="N1262" i="2"/>
  <c r="O1262" i="2" s="1"/>
  <c r="Q1260" i="2"/>
  <c r="S1260" i="2" s="1"/>
  <c r="M1261" i="2"/>
  <c r="P1261" i="2"/>
  <c r="S1259" i="2"/>
  <c r="R1259" i="2"/>
  <c r="G1264" i="2" l="1"/>
  <c r="F1265" i="2"/>
  <c r="H1264" i="2"/>
  <c r="J1264" i="2"/>
  <c r="I1264" i="2"/>
  <c r="R1260" i="2"/>
  <c r="K1263" i="2"/>
  <c r="L1263" i="2" s="1"/>
  <c r="N1263" i="2"/>
  <c r="O1263" i="2" s="1"/>
  <c r="P1262" i="2"/>
  <c r="M1262" i="2"/>
  <c r="Q1262" i="2" s="1"/>
  <c r="Q1261" i="2"/>
  <c r="G1265" i="2" l="1"/>
  <c r="J1265" i="2"/>
  <c r="H1265" i="2"/>
  <c r="I1265" i="2"/>
  <c r="F1266" i="2"/>
  <c r="N1264" i="2"/>
  <c r="O1264" i="2" s="1"/>
  <c r="K1264" i="2"/>
  <c r="L1264" i="2" s="1"/>
  <c r="M1263" i="2"/>
  <c r="R1261" i="2"/>
  <c r="S1261" i="2"/>
  <c r="P1263" i="2"/>
  <c r="S1262" i="2"/>
  <c r="R1262" i="2"/>
  <c r="G1266" i="2" l="1"/>
  <c r="J1266" i="2"/>
  <c r="H1266" i="2"/>
  <c r="F1267" i="2"/>
  <c r="I1266" i="2"/>
  <c r="K1265" i="2"/>
  <c r="L1265" i="2" s="1"/>
  <c r="N1265" i="2"/>
  <c r="O1265" i="2" s="1"/>
  <c r="P1264" i="2"/>
  <c r="M1264" i="2"/>
  <c r="Q1263" i="2"/>
  <c r="Q1264" i="2" l="1"/>
  <c r="R1264" i="2" s="1"/>
  <c r="G1267" i="2"/>
  <c r="J1267" i="2"/>
  <c r="H1267" i="2"/>
  <c r="F1268" i="2"/>
  <c r="I1267" i="2"/>
  <c r="K1266" i="2"/>
  <c r="L1266" i="2" s="1"/>
  <c r="N1266" i="2"/>
  <c r="O1266" i="2" s="1"/>
  <c r="S1264" i="2"/>
  <c r="P1265" i="2"/>
  <c r="M1265" i="2"/>
  <c r="S1263" i="2"/>
  <c r="R1263" i="2"/>
  <c r="Q1265" i="2" l="1"/>
  <c r="G1268" i="2"/>
  <c r="F1269" i="2"/>
  <c r="H1268" i="2"/>
  <c r="J1268" i="2"/>
  <c r="I1268" i="2"/>
  <c r="K1267" i="2"/>
  <c r="L1267" i="2" s="1"/>
  <c r="N1267" i="2"/>
  <c r="O1267" i="2" s="1"/>
  <c r="M1266" i="2"/>
  <c r="P1266" i="2"/>
  <c r="R1265" i="2"/>
  <c r="S1265" i="2"/>
  <c r="Q1266" i="2" l="1"/>
  <c r="S1266" i="2" s="1"/>
  <c r="G1269" i="2"/>
  <c r="F1270" i="2"/>
  <c r="J1269" i="2"/>
  <c r="H1269" i="2"/>
  <c r="I1269" i="2"/>
  <c r="N1268" i="2"/>
  <c r="O1268" i="2" s="1"/>
  <c r="K1268" i="2"/>
  <c r="L1268" i="2" s="1"/>
  <c r="M1267" i="2"/>
  <c r="P1267" i="2"/>
  <c r="R1266" i="2" l="1"/>
  <c r="N1269" i="2"/>
  <c r="K1269" i="2"/>
  <c r="L1269" i="2" s="1"/>
  <c r="G1270" i="2"/>
  <c r="J1270" i="2"/>
  <c r="F1271" i="2"/>
  <c r="I1270" i="2"/>
  <c r="H1270" i="2"/>
  <c r="M1268" i="2"/>
  <c r="P1268" i="2"/>
  <c r="O1269" i="2"/>
  <c r="Q1267" i="2"/>
  <c r="N1270" i="2" l="1"/>
  <c r="O1270" i="2" s="1"/>
  <c r="K1270" i="2"/>
  <c r="G1271" i="2"/>
  <c r="J1271" i="2"/>
  <c r="I1271" i="2"/>
  <c r="F1272" i="2"/>
  <c r="H1271" i="2"/>
  <c r="S1267" i="2"/>
  <c r="R1267" i="2"/>
  <c r="P1269" i="2"/>
  <c r="M1269" i="2"/>
  <c r="Q1269" i="2" s="1"/>
  <c r="L1270" i="2"/>
  <c r="Q1268" i="2"/>
  <c r="G1272" i="2" l="1"/>
  <c r="I1272" i="2"/>
  <c r="J1272" i="2"/>
  <c r="H1272" i="2"/>
  <c r="F1273" i="2"/>
  <c r="N1271" i="2"/>
  <c r="O1271" i="2" s="1"/>
  <c r="K1271" i="2"/>
  <c r="L1271" i="2" s="1"/>
  <c r="M1270" i="2"/>
  <c r="R1269" i="2"/>
  <c r="S1269" i="2"/>
  <c r="P1270" i="2"/>
  <c r="S1268" i="2"/>
  <c r="R1268" i="2"/>
  <c r="G1273" i="2" l="1"/>
  <c r="H1273" i="2"/>
  <c r="F1274" i="2"/>
  <c r="J1273" i="2"/>
  <c r="I1273" i="2"/>
  <c r="N1272" i="2"/>
  <c r="O1272" i="2" s="1"/>
  <c r="K1272" i="2"/>
  <c r="L1272" i="2" s="1"/>
  <c r="P1271" i="2"/>
  <c r="M1271" i="2"/>
  <c r="Q1270" i="2"/>
  <c r="Q1271" i="2" l="1"/>
  <c r="R1271" i="2" s="1"/>
  <c r="G1274" i="2"/>
  <c r="J1274" i="2"/>
  <c r="I1274" i="2"/>
  <c r="H1274" i="2"/>
  <c r="F1275" i="2"/>
  <c r="N1273" i="2"/>
  <c r="O1273" i="2" s="1"/>
  <c r="K1273" i="2"/>
  <c r="L1273" i="2" s="1"/>
  <c r="S1271" i="2"/>
  <c r="P1272" i="2"/>
  <c r="M1272" i="2"/>
  <c r="Q1272" i="2" s="1"/>
  <c r="S1270" i="2"/>
  <c r="R1270" i="2"/>
  <c r="G1275" i="2" l="1"/>
  <c r="J1275" i="2"/>
  <c r="F1276" i="2"/>
  <c r="I1275" i="2"/>
  <c r="H1275" i="2"/>
  <c r="N1274" i="2"/>
  <c r="O1274" i="2" s="1"/>
  <c r="K1274" i="2"/>
  <c r="L1274" i="2" s="1"/>
  <c r="M1273" i="2"/>
  <c r="S1272" i="2"/>
  <c r="R1272" i="2"/>
  <c r="P1273" i="2"/>
  <c r="G1276" i="2" l="1"/>
  <c r="J1276" i="2"/>
  <c r="H1276" i="2"/>
  <c r="I1276" i="2"/>
  <c r="F1277" i="2"/>
  <c r="N1275" i="2"/>
  <c r="O1275" i="2" s="1"/>
  <c r="K1275" i="2"/>
  <c r="L1275" i="2" s="1"/>
  <c r="M1274" i="2"/>
  <c r="P1274" i="2"/>
  <c r="Q1273" i="2"/>
  <c r="G1277" i="2" l="1"/>
  <c r="F1278" i="2"/>
  <c r="J1277" i="2"/>
  <c r="I1277" i="2"/>
  <c r="H1277" i="2"/>
  <c r="N1276" i="2"/>
  <c r="O1276" i="2" s="1"/>
  <c r="K1276" i="2"/>
  <c r="L1276" i="2" s="1"/>
  <c r="R1273" i="2"/>
  <c r="S1273" i="2"/>
  <c r="M1275" i="2"/>
  <c r="P1275" i="2"/>
  <c r="Q1274" i="2"/>
  <c r="G1278" i="2" l="1"/>
  <c r="I1278" i="2"/>
  <c r="H1278" i="2"/>
  <c r="F1279" i="2"/>
  <c r="J1278" i="2"/>
  <c r="K1277" i="2"/>
  <c r="L1277" i="2" s="1"/>
  <c r="N1277" i="2"/>
  <c r="O1277" i="2" s="1"/>
  <c r="S1274" i="2"/>
  <c r="R1274" i="2"/>
  <c r="P1276" i="2"/>
  <c r="M1276" i="2"/>
  <c r="Q1275" i="2"/>
  <c r="G1279" i="2" l="1"/>
  <c r="F1280" i="2"/>
  <c r="J1279" i="2"/>
  <c r="H1279" i="2"/>
  <c r="I1279" i="2"/>
  <c r="N1278" i="2"/>
  <c r="O1278" i="2" s="1"/>
  <c r="K1278" i="2"/>
  <c r="L1278" i="2" s="1"/>
  <c r="P1277" i="2"/>
  <c r="M1277" i="2"/>
  <c r="S1275" i="2"/>
  <c r="R1275" i="2"/>
  <c r="Q1276" i="2"/>
  <c r="G1280" i="2" l="1"/>
  <c r="J1280" i="2"/>
  <c r="H1280" i="2"/>
  <c r="I1280" i="2"/>
  <c r="F1281" i="2"/>
  <c r="K1279" i="2"/>
  <c r="L1279" i="2" s="1"/>
  <c r="N1279" i="2"/>
  <c r="O1279" i="2" s="1"/>
  <c r="Q1277" i="2"/>
  <c r="R1277" i="2" s="1"/>
  <c r="P1278" i="2"/>
  <c r="M1278" i="2"/>
  <c r="S1276" i="2"/>
  <c r="R1276" i="2"/>
  <c r="S1277" i="2" l="1"/>
  <c r="G1281" i="2"/>
  <c r="H1281" i="2"/>
  <c r="F1282" i="2"/>
  <c r="J1281" i="2"/>
  <c r="I1281" i="2"/>
  <c r="K1280" i="2"/>
  <c r="L1280" i="2" s="1"/>
  <c r="N1280" i="2"/>
  <c r="O1280" i="2" s="1"/>
  <c r="P1279" i="2"/>
  <c r="M1279" i="2"/>
  <c r="Q1278" i="2"/>
  <c r="Q1279" i="2" l="1"/>
  <c r="S1279" i="2" s="1"/>
  <c r="G1282" i="2"/>
  <c r="J1282" i="2"/>
  <c r="I1282" i="2"/>
  <c r="H1282" i="2"/>
  <c r="F1283" i="2"/>
  <c r="N1281" i="2"/>
  <c r="O1281" i="2" s="1"/>
  <c r="K1281" i="2"/>
  <c r="L1281" i="2" s="1"/>
  <c r="S1278" i="2"/>
  <c r="R1278" i="2"/>
  <c r="M1280" i="2"/>
  <c r="P1280" i="2"/>
  <c r="R1279" i="2" l="1"/>
  <c r="G1283" i="2"/>
  <c r="H1283" i="2"/>
  <c r="J1283" i="2"/>
  <c r="F1284" i="2"/>
  <c r="I1283" i="2"/>
  <c r="Q1280" i="2"/>
  <c r="S1280" i="2" s="1"/>
  <c r="N1282" i="2"/>
  <c r="O1282" i="2" s="1"/>
  <c r="K1282" i="2"/>
  <c r="L1282" i="2" s="1"/>
  <c r="M1281" i="2"/>
  <c r="P1281" i="2"/>
  <c r="G1284" i="2" l="1"/>
  <c r="F1285" i="2"/>
  <c r="H1284" i="2"/>
  <c r="I1284" i="2"/>
  <c r="J1284" i="2"/>
  <c r="R1280" i="2"/>
  <c r="N1283" i="2"/>
  <c r="O1283" i="2" s="1"/>
  <c r="K1283" i="2"/>
  <c r="L1283" i="2" s="1"/>
  <c r="Q1281" i="2"/>
  <c r="M1282" i="2"/>
  <c r="R1281" i="2"/>
  <c r="S1281" i="2"/>
  <c r="P1282" i="2"/>
  <c r="G1285" i="2" l="1"/>
  <c r="I1285" i="2"/>
  <c r="H1285" i="2"/>
  <c r="J1285" i="2"/>
  <c r="F1286" i="2"/>
  <c r="N1284" i="2"/>
  <c r="O1284" i="2" s="1"/>
  <c r="K1284" i="2"/>
  <c r="L1284" i="2" s="1"/>
  <c r="P1283" i="2"/>
  <c r="M1283" i="2"/>
  <c r="Q1282" i="2"/>
  <c r="G1286" i="2" l="1"/>
  <c r="J1286" i="2"/>
  <c r="I1286" i="2"/>
  <c r="H1286" i="2"/>
  <c r="F1287" i="2"/>
  <c r="Q1283" i="2"/>
  <c r="S1283" i="2" s="1"/>
  <c r="N1285" i="2"/>
  <c r="O1285" i="2" s="1"/>
  <c r="K1285" i="2"/>
  <c r="L1285" i="2" s="1"/>
  <c r="M1284" i="2"/>
  <c r="S1282" i="2"/>
  <c r="R1282" i="2"/>
  <c r="P1284" i="2"/>
  <c r="G1287" i="2" l="1"/>
  <c r="F1288" i="2"/>
  <c r="H1287" i="2"/>
  <c r="J1287" i="2"/>
  <c r="I1287" i="2"/>
  <c r="R1283" i="2"/>
  <c r="K1286" i="2"/>
  <c r="L1286" i="2" s="1"/>
  <c r="N1286" i="2"/>
  <c r="O1286" i="2" s="1"/>
  <c r="Q1284" i="2"/>
  <c r="S1284" i="2" s="1"/>
  <c r="R1284" i="2"/>
  <c r="M1285" i="2"/>
  <c r="P1285" i="2"/>
  <c r="G1288" i="2" l="1"/>
  <c r="H1288" i="2"/>
  <c r="I1288" i="2"/>
  <c r="F1289" i="2"/>
  <c r="J1288" i="2"/>
  <c r="K1287" i="2"/>
  <c r="L1287" i="2" s="1"/>
  <c r="N1287" i="2"/>
  <c r="O1287" i="2" s="1"/>
  <c r="P1286" i="2"/>
  <c r="M1286" i="2"/>
  <c r="Q1285" i="2"/>
  <c r="Q1286" i="2" l="1"/>
  <c r="R1286" i="2" s="1"/>
  <c r="G1289" i="2"/>
  <c r="I1289" i="2"/>
  <c r="F1290" i="2"/>
  <c r="H1289" i="2"/>
  <c r="J1289" i="2"/>
  <c r="K1288" i="2"/>
  <c r="L1288" i="2" s="1"/>
  <c r="N1288" i="2"/>
  <c r="O1288" i="2" s="1"/>
  <c r="S1286" i="2"/>
  <c r="R1285" i="2"/>
  <c r="S1285" i="2"/>
  <c r="M1287" i="2"/>
  <c r="P1287" i="2"/>
  <c r="G1290" i="2" l="1"/>
  <c r="J1290" i="2"/>
  <c r="I1290" i="2"/>
  <c r="F1291" i="2"/>
  <c r="H1290" i="2"/>
  <c r="N1289" i="2"/>
  <c r="O1289" i="2" s="1"/>
  <c r="K1289" i="2"/>
  <c r="L1289" i="2" s="1"/>
  <c r="M1288" i="2"/>
  <c r="P1288" i="2"/>
  <c r="Q1287" i="2"/>
  <c r="G1291" i="2" l="1"/>
  <c r="J1291" i="2"/>
  <c r="F1292" i="2"/>
  <c r="I1291" i="2"/>
  <c r="H1291" i="2"/>
  <c r="K1290" i="2"/>
  <c r="L1290" i="2" s="1"/>
  <c r="N1290" i="2"/>
  <c r="O1290" i="2" s="1"/>
  <c r="M1289" i="2"/>
  <c r="S1287" i="2"/>
  <c r="R1287" i="2"/>
  <c r="P1289" i="2"/>
  <c r="Q1288" i="2"/>
  <c r="G1292" i="2" l="1"/>
  <c r="F1293" i="2"/>
  <c r="H1292" i="2"/>
  <c r="I1292" i="2"/>
  <c r="J1292" i="2"/>
  <c r="N1291" i="2"/>
  <c r="O1291" i="2" s="1"/>
  <c r="K1291" i="2"/>
  <c r="L1291" i="2" s="1"/>
  <c r="S1288" i="2"/>
  <c r="R1288" i="2"/>
  <c r="Q1289" i="2"/>
  <c r="P1290" i="2"/>
  <c r="M1290" i="2"/>
  <c r="G1293" i="2" l="1"/>
  <c r="H1293" i="2"/>
  <c r="F1294" i="2"/>
  <c r="J1293" i="2"/>
  <c r="I1293" i="2"/>
  <c r="N1292" i="2"/>
  <c r="O1292" i="2" s="1"/>
  <c r="K1292" i="2"/>
  <c r="L1292" i="2" s="1"/>
  <c r="Q1290" i="2"/>
  <c r="S1290" i="2" s="1"/>
  <c r="M1291" i="2"/>
  <c r="R1289" i="2"/>
  <c r="S1289" i="2"/>
  <c r="P1291" i="2"/>
  <c r="R1290" i="2" l="1"/>
  <c r="G1294" i="2"/>
  <c r="I1294" i="2"/>
  <c r="H1294" i="2"/>
  <c r="F1295" i="2"/>
  <c r="J1294" i="2"/>
  <c r="K1293" i="2"/>
  <c r="L1293" i="2" s="1"/>
  <c r="N1293" i="2"/>
  <c r="O1293" i="2" s="1"/>
  <c r="Q1291" i="2"/>
  <c r="S1291" i="2" s="1"/>
  <c r="M1292" i="2"/>
  <c r="R1291" i="2"/>
  <c r="P1292" i="2"/>
  <c r="G1295" i="2" l="1"/>
  <c r="F1296" i="2"/>
  <c r="I1295" i="2"/>
  <c r="H1295" i="2"/>
  <c r="J1295" i="2"/>
  <c r="N1294" i="2"/>
  <c r="O1294" i="2" s="1"/>
  <c r="K1294" i="2"/>
  <c r="L1294" i="2" s="1"/>
  <c r="M1293" i="2"/>
  <c r="P1293" i="2"/>
  <c r="Q1292" i="2"/>
  <c r="G1296" i="2" l="1"/>
  <c r="F1297" i="2"/>
  <c r="I1296" i="2"/>
  <c r="J1296" i="2"/>
  <c r="H1296" i="2"/>
  <c r="K1295" i="2"/>
  <c r="L1295" i="2" s="1"/>
  <c r="N1295" i="2"/>
  <c r="O1295" i="2" s="1"/>
  <c r="M1294" i="2"/>
  <c r="P1294" i="2"/>
  <c r="Q1293" i="2"/>
  <c r="S1292" i="2"/>
  <c r="R1292" i="2"/>
  <c r="G1297" i="2" l="1"/>
  <c r="F1298" i="2"/>
  <c r="J1297" i="2"/>
  <c r="I1297" i="2"/>
  <c r="H1297" i="2"/>
  <c r="N1296" i="2"/>
  <c r="O1296" i="2" s="1"/>
  <c r="K1296" i="2"/>
  <c r="L1296" i="2" s="1"/>
  <c r="R1293" i="2"/>
  <c r="S1293" i="2"/>
  <c r="Q1294" i="2"/>
  <c r="M1295" i="2"/>
  <c r="P1295" i="2"/>
  <c r="G1298" i="2" l="1"/>
  <c r="H1298" i="2"/>
  <c r="F1299" i="2"/>
  <c r="J1298" i="2"/>
  <c r="I1298" i="2"/>
  <c r="N1297" i="2"/>
  <c r="O1297" i="2" s="1"/>
  <c r="K1297" i="2"/>
  <c r="L1297" i="2" s="1"/>
  <c r="Q1295" i="2"/>
  <c r="S1295" i="2" s="1"/>
  <c r="P1296" i="2"/>
  <c r="M1296" i="2"/>
  <c r="S1294" i="2"/>
  <c r="R1294" i="2"/>
  <c r="Q1296" i="2" l="1"/>
  <c r="S1296" i="2" s="1"/>
  <c r="R1295" i="2"/>
  <c r="G1299" i="2"/>
  <c r="J1299" i="2"/>
  <c r="F1300" i="2"/>
  <c r="I1299" i="2"/>
  <c r="H1299" i="2"/>
  <c r="N1298" i="2"/>
  <c r="O1298" i="2" s="1"/>
  <c r="K1298" i="2"/>
  <c r="L1298" i="2" s="1"/>
  <c r="P1297" i="2"/>
  <c r="M1297" i="2"/>
  <c r="R1296" i="2" l="1"/>
  <c r="K1299" i="2"/>
  <c r="N1299" i="2"/>
  <c r="O1299" i="2" s="1"/>
  <c r="G1300" i="2"/>
  <c r="I1300" i="2"/>
  <c r="J1300" i="2"/>
  <c r="F1301" i="2"/>
  <c r="H1300" i="2"/>
  <c r="P1298" i="2"/>
  <c r="Q1297" i="2"/>
  <c r="M1298" i="2"/>
  <c r="L1299" i="2"/>
  <c r="G1301" i="2" l="1"/>
  <c r="H1301" i="2"/>
  <c r="F1302" i="2"/>
  <c r="J1301" i="2"/>
  <c r="I1301" i="2"/>
  <c r="Q1298" i="2"/>
  <c r="S1298" i="2" s="1"/>
  <c r="N1300" i="2"/>
  <c r="O1300" i="2" s="1"/>
  <c r="K1300" i="2"/>
  <c r="L1300" i="2" s="1"/>
  <c r="R1297" i="2"/>
  <c r="S1297" i="2"/>
  <c r="P1299" i="2"/>
  <c r="M1299" i="2"/>
  <c r="Q1299" i="2" l="1"/>
  <c r="S1299" i="2" s="1"/>
  <c r="G1302" i="2"/>
  <c r="I1302" i="2"/>
  <c r="J1302" i="2"/>
  <c r="H1302" i="2"/>
  <c r="F1303" i="2"/>
  <c r="R1298" i="2"/>
  <c r="N1301" i="2"/>
  <c r="O1301" i="2" s="1"/>
  <c r="K1301" i="2"/>
  <c r="L1301" i="2" s="1"/>
  <c r="M1300" i="2"/>
  <c r="P1300" i="2"/>
  <c r="R1299" i="2" l="1"/>
  <c r="G1303" i="2"/>
  <c r="F1304" i="2"/>
  <c r="J1303" i="2"/>
  <c r="I1303" i="2"/>
  <c r="H1303" i="2"/>
  <c r="K1302" i="2"/>
  <c r="L1302" i="2" s="1"/>
  <c r="N1302" i="2"/>
  <c r="O1302" i="2" s="1"/>
  <c r="Q1300" i="2"/>
  <c r="S1300" i="2" s="1"/>
  <c r="M1301" i="2"/>
  <c r="P1301" i="2"/>
  <c r="G1304" i="2" l="1"/>
  <c r="H1304" i="2"/>
  <c r="J1304" i="2"/>
  <c r="I1304" i="2"/>
  <c r="F1305" i="2"/>
  <c r="K1303" i="2"/>
  <c r="L1303" i="2" s="1"/>
  <c r="N1303" i="2"/>
  <c r="O1303" i="2" s="1"/>
  <c r="R1300" i="2"/>
  <c r="P1302" i="2"/>
  <c r="M1302" i="2"/>
  <c r="Q1301" i="2"/>
  <c r="Q1302" i="2" l="1"/>
  <c r="S1302" i="2" s="1"/>
  <c r="G1305" i="2"/>
  <c r="H1305" i="2"/>
  <c r="F1306" i="2"/>
  <c r="J1305" i="2"/>
  <c r="I1305" i="2"/>
  <c r="N1304" i="2"/>
  <c r="O1304" i="2" s="1"/>
  <c r="K1304" i="2"/>
  <c r="L1304" i="2" s="1"/>
  <c r="R1301" i="2"/>
  <c r="S1301" i="2"/>
  <c r="M1303" i="2"/>
  <c r="P1303" i="2"/>
  <c r="R1302" i="2" l="1"/>
  <c r="G1306" i="2"/>
  <c r="H1306" i="2"/>
  <c r="I1306" i="2"/>
  <c r="F1307" i="2"/>
  <c r="J1306" i="2"/>
  <c r="N1305" i="2"/>
  <c r="O1305" i="2" s="1"/>
  <c r="K1305" i="2"/>
  <c r="L1305" i="2" s="1"/>
  <c r="Q1303" i="2"/>
  <c r="S1303" i="2" s="1"/>
  <c r="P1304" i="2"/>
  <c r="M1304" i="2"/>
  <c r="G1307" i="2" l="1"/>
  <c r="I1307" i="2"/>
  <c r="H1307" i="2"/>
  <c r="J1307" i="2"/>
  <c r="F1308" i="2"/>
  <c r="R1303" i="2"/>
  <c r="K1306" i="2"/>
  <c r="L1306" i="2" s="1"/>
  <c r="N1306" i="2"/>
  <c r="O1306" i="2" s="1"/>
  <c r="M1305" i="2"/>
  <c r="P1305" i="2"/>
  <c r="Q1304" i="2"/>
  <c r="G1308" i="2" l="1"/>
  <c r="F1309" i="2"/>
  <c r="J1308" i="2"/>
  <c r="H1308" i="2"/>
  <c r="I1308" i="2"/>
  <c r="K1307" i="2"/>
  <c r="L1307" i="2" s="1"/>
  <c r="N1307" i="2"/>
  <c r="O1307" i="2" s="1"/>
  <c r="P1306" i="2"/>
  <c r="S1304" i="2"/>
  <c r="R1304" i="2"/>
  <c r="M1306" i="2"/>
  <c r="Q1305" i="2"/>
  <c r="G1309" i="2" l="1"/>
  <c r="H1309" i="2"/>
  <c r="J1309" i="2"/>
  <c r="I1309" i="2"/>
  <c r="F1310" i="2"/>
  <c r="N1308" i="2"/>
  <c r="O1308" i="2" s="1"/>
  <c r="K1308" i="2"/>
  <c r="L1308" i="2" s="1"/>
  <c r="Q1306" i="2"/>
  <c r="R1306" i="2" s="1"/>
  <c r="M1307" i="2"/>
  <c r="R1305" i="2"/>
  <c r="S1305" i="2"/>
  <c r="P1307" i="2"/>
  <c r="G1310" i="2" l="1"/>
  <c r="I1310" i="2"/>
  <c r="H1310" i="2"/>
  <c r="F1311" i="2"/>
  <c r="J1310" i="2"/>
  <c r="S1306" i="2"/>
  <c r="K1309" i="2"/>
  <c r="L1309" i="2" s="1"/>
  <c r="N1309" i="2"/>
  <c r="O1309" i="2" s="1"/>
  <c r="Q1307" i="2"/>
  <c r="S1307" i="2" s="1"/>
  <c r="P1308" i="2"/>
  <c r="M1308" i="2"/>
  <c r="R1307" i="2" l="1"/>
  <c r="Q1308" i="2"/>
  <c r="G1311" i="2"/>
  <c r="F1312" i="2"/>
  <c r="J1311" i="2"/>
  <c r="H1311" i="2"/>
  <c r="I1311" i="2"/>
  <c r="K1310" i="2"/>
  <c r="L1310" i="2" s="1"/>
  <c r="N1310" i="2"/>
  <c r="O1310" i="2" s="1"/>
  <c r="M1309" i="2"/>
  <c r="S1308" i="2"/>
  <c r="R1308" i="2"/>
  <c r="P1309" i="2"/>
  <c r="G1312" i="2" l="1"/>
  <c r="H1312" i="2"/>
  <c r="F1313" i="2"/>
  <c r="J1312" i="2"/>
  <c r="I1312" i="2"/>
  <c r="N1311" i="2"/>
  <c r="O1311" i="2" s="1"/>
  <c r="K1311" i="2"/>
  <c r="L1311" i="2" s="1"/>
  <c r="M1310" i="2"/>
  <c r="P1310" i="2"/>
  <c r="Q1309" i="2"/>
  <c r="G1313" i="2" l="1"/>
  <c r="H1313" i="2"/>
  <c r="F1314" i="2"/>
  <c r="J1313" i="2"/>
  <c r="I1313" i="2"/>
  <c r="Q1310" i="2"/>
  <c r="S1310" i="2" s="1"/>
  <c r="N1312" i="2"/>
  <c r="O1312" i="2" s="1"/>
  <c r="K1312" i="2"/>
  <c r="L1312" i="2" s="1"/>
  <c r="P1311" i="2"/>
  <c r="M1311" i="2"/>
  <c r="R1309" i="2"/>
  <c r="S1309" i="2"/>
  <c r="Q1311" i="2" l="1"/>
  <c r="S1311" i="2" s="1"/>
  <c r="R1310" i="2"/>
  <c r="G1314" i="2"/>
  <c r="H1314" i="2"/>
  <c r="F1315" i="2"/>
  <c r="I1314" i="2"/>
  <c r="J1314" i="2"/>
  <c r="N1313" i="2"/>
  <c r="O1313" i="2" s="1"/>
  <c r="K1313" i="2"/>
  <c r="L1313" i="2" s="1"/>
  <c r="M1312" i="2"/>
  <c r="P1312" i="2"/>
  <c r="R1311" i="2" l="1"/>
  <c r="G1315" i="2"/>
  <c r="I1315" i="2"/>
  <c r="H1315" i="2"/>
  <c r="F1316" i="2"/>
  <c r="J1315" i="2"/>
  <c r="N1314" i="2"/>
  <c r="O1314" i="2" s="1"/>
  <c r="K1314" i="2"/>
  <c r="L1314" i="2" s="1"/>
  <c r="Q1312" i="2"/>
  <c r="M1313" i="2"/>
  <c r="P1313" i="2"/>
  <c r="G1316" i="2" l="1"/>
  <c r="I1316" i="2"/>
  <c r="F1317" i="2"/>
  <c r="H1316" i="2"/>
  <c r="J1316" i="2"/>
  <c r="K1315" i="2"/>
  <c r="L1315" i="2" s="1"/>
  <c r="N1315" i="2"/>
  <c r="O1315" i="2" s="1"/>
  <c r="Q1313" i="2"/>
  <c r="M1314" i="2"/>
  <c r="P1314" i="2"/>
  <c r="S1312" i="2"/>
  <c r="R1312" i="2"/>
  <c r="Q1314" i="2" l="1"/>
  <c r="G1317" i="2"/>
  <c r="I1317" i="2"/>
  <c r="F1318" i="2"/>
  <c r="J1317" i="2"/>
  <c r="H1317" i="2"/>
  <c r="K1316" i="2"/>
  <c r="L1316" i="2" s="1"/>
  <c r="N1316" i="2"/>
  <c r="O1316" i="2" s="1"/>
  <c r="M1315" i="2"/>
  <c r="S1314" i="2"/>
  <c r="R1314" i="2"/>
  <c r="R1313" i="2"/>
  <c r="S1313" i="2"/>
  <c r="P1315" i="2"/>
  <c r="G1318" i="2" l="1"/>
  <c r="I1318" i="2"/>
  <c r="J1318" i="2"/>
  <c r="H1318" i="2"/>
  <c r="F1319" i="2"/>
  <c r="N1317" i="2"/>
  <c r="O1317" i="2" s="1"/>
  <c r="K1317" i="2"/>
  <c r="L1317" i="2" s="1"/>
  <c r="P1316" i="2"/>
  <c r="M1316" i="2"/>
  <c r="Q1315" i="2"/>
  <c r="G1319" i="2" l="1"/>
  <c r="J1319" i="2"/>
  <c r="I1319" i="2"/>
  <c r="H1319" i="2"/>
  <c r="F1320" i="2"/>
  <c r="Q1316" i="2"/>
  <c r="R1316" i="2" s="1"/>
  <c r="K1318" i="2"/>
  <c r="L1318" i="2" s="1"/>
  <c r="N1318" i="2"/>
  <c r="O1318" i="2" s="1"/>
  <c r="P1317" i="2"/>
  <c r="S1315" i="2"/>
  <c r="R1315" i="2"/>
  <c r="M1317" i="2"/>
  <c r="G1320" i="2" l="1"/>
  <c r="F1321" i="2"/>
  <c r="J1320" i="2"/>
  <c r="H1320" i="2"/>
  <c r="I1320" i="2"/>
  <c r="S1316" i="2"/>
  <c r="N1319" i="2"/>
  <c r="O1319" i="2" s="1"/>
  <c r="K1319" i="2"/>
  <c r="L1319" i="2" s="1"/>
  <c r="P1318" i="2"/>
  <c r="M1318" i="2"/>
  <c r="Q1317" i="2"/>
  <c r="Q1318" i="2" l="1"/>
  <c r="G1321" i="2"/>
  <c r="F1322" i="2"/>
  <c r="H1321" i="2"/>
  <c r="J1321" i="2"/>
  <c r="I1321" i="2"/>
  <c r="N1320" i="2"/>
  <c r="O1320" i="2" s="1"/>
  <c r="K1320" i="2"/>
  <c r="L1320" i="2" s="1"/>
  <c r="M1319" i="2"/>
  <c r="P1319" i="2"/>
  <c r="S1318" i="2"/>
  <c r="R1318" i="2"/>
  <c r="R1317" i="2"/>
  <c r="S1317" i="2"/>
  <c r="G1322" i="2" l="1"/>
  <c r="F1323" i="2"/>
  <c r="H1322" i="2"/>
  <c r="I1322" i="2"/>
  <c r="J1322" i="2"/>
  <c r="K1321" i="2"/>
  <c r="L1321" i="2" s="1"/>
  <c r="N1321" i="2"/>
  <c r="O1321" i="2" s="1"/>
  <c r="Q1319" i="2"/>
  <c r="M1320" i="2"/>
  <c r="P1320" i="2"/>
  <c r="G1323" i="2" l="1"/>
  <c r="H1323" i="2"/>
  <c r="F1324" i="2"/>
  <c r="J1323" i="2"/>
  <c r="I1323" i="2"/>
  <c r="K1322" i="2"/>
  <c r="L1322" i="2" s="1"/>
  <c r="N1322" i="2"/>
  <c r="O1322" i="2" s="1"/>
  <c r="P1321" i="2"/>
  <c r="S1319" i="2"/>
  <c r="R1319" i="2"/>
  <c r="M1321" i="2"/>
  <c r="Q1320" i="2"/>
  <c r="Q1321" i="2" l="1"/>
  <c r="S1321" i="2" s="1"/>
  <c r="G1324" i="2"/>
  <c r="F1325" i="2"/>
  <c r="J1324" i="2"/>
  <c r="H1324" i="2"/>
  <c r="I1324" i="2"/>
  <c r="K1323" i="2"/>
  <c r="L1323" i="2" s="1"/>
  <c r="N1323" i="2"/>
  <c r="O1323" i="2" s="1"/>
  <c r="M1322" i="2"/>
  <c r="S1320" i="2"/>
  <c r="R1320" i="2"/>
  <c r="P1322" i="2"/>
  <c r="R1321" i="2" l="1"/>
  <c r="N1324" i="2"/>
  <c r="K1324" i="2"/>
  <c r="G1325" i="2"/>
  <c r="J1325" i="2"/>
  <c r="I1325" i="2"/>
  <c r="H1325" i="2"/>
  <c r="F1326" i="2"/>
  <c r="P1323" i="2"/>
  <c r="O1324" i="2"/>
  <c r="M1323" i="2"/>
  <c r="L1324" i="2"/>
  <c r="Q1322" i="2"/>
  <c r="G1326" i="2" l="1"/>
  <c r="F1327" i="2"/>
  <c r="I1326" i="2"/>
  <c r="J1326" i="2"/>
  <c r="H1326" i="2"/>
  <c r="Q1323" i="2"/>
  <c r="S1323" i="2" s="1"/>
  <c r="N1325" i="2"/>
  <c r="O1325" i="2" s="1"/>
  <c r="K1325" i="2"/>
  <c r="L1325" i="2" s="1"/>
  <c r="S1322" i="2"/>
  <c r="R1322" i="2"/>
  <c r="P1324" i="2"/>
  <c r="M1324" i="2"/>
  <c r="R1323" i="2" l="1"/>
  <c r="G1327" i="2"/>
  <c r="J1327" i="2"/>
  <c r="I1327" i="2"/>
  <c r="H1327" i="2"/>
  <c r="F1328" i="2"/>
  <c r="K1326" i="2"/>
  <c r="L1326" i="2" s="1"/>
  <c r="N1326" i="2"/>
  <c r="O1326" i="2" s="1"/>
  <c r="Q1324" i="2"/>
  <c r="S1324" i="2" s="1"/>
  <c r="P1325" i="2"/>
  <c r="M1325" i="2"/>
  <c r="G1328" i="2" l="1"/>
  <c r="I1328" i="2"/>
  <c r="H1328" i="2"/>
  <c r="F1329" i="2"/>
  <c r="J1328" i="2"/>
  <c r="R1324" i="2"/>
  <c r="K1327" i="2"/>
  <c r="L1327" i="2" s="1"/>
  <c r="N1327" i="2"/>
  <c r="O1327" i="2" s="1"/>
  <c r="Q1325" i="2"/>
  <c r="S1325" i="2" s="1"/>
  <c r="P1326" i="2"/>
  <c r="M1326" i="2"/>
  <c r="R1325" i="2" l="1"/>
  <c r="G1329" i="2"/>
  <c r="H1329" i="2"/>
  <c r="F1330" i="2"/>
  <c r="J1329" i="2"/>
  <c r="I1329" i="2"/>
  <c r="N1328" i="2"/>
  <c r="O1328" i="2" s="1"/>
  <c r="K1328" i="2"/>
  <c r="L1328" i="2" s="1"/>
  <c r="Q1326" i="2"/>
  <c r="R1326" i="2" s="1"/>
  <c r="P1327" i="2"/>
  <c r="M1327" i="2"/>
  <c r="Q1327" i="2" s="1"/>
  <c r="G1330" i="2" l="1"/>
  <c r="H1330" i="2"/>
  <c r="F1331" i="2"/>
  <c r="J1330" i="2"/>
  <c r="I1330" i="2"/>
  <c r="S1326" i="2"/>
  <c r="K1329" i="2"/>
  <c r="L1329" i="2" s="1"/>
  <c r="N1329" i="2"/>
  <c r="O1329" i="2" s="1"/>
  <c r="S1327" i="2"/>
  <c r="R1327" i="2"/>
  <c r="P1328" i="2"/>
  <c r="M1328" i="2"/>
  <c r="Q1328" i="2" s="1"/>
  <c r="G1331" i="2" l="1"/>
  <c r="J1331" i="2"/>
  <c r="H1331" i="2"/>
  <c r="F1332" i="2"/>
  <c r="I1331" i="2"/>
  <c r="K1330" i="2"/>
  <c r="L1330" i="2" s="1"/>
  <c r="N1330" i="2"/>
  <c r="O1330" i="2" s="1"/>
  <c r="S1328" i="2"/>
  <c r="R1328" i="2"/>
  <c r="P1329" i="2"/>
  <c r="M1329" i="2"/>
  <c r="G1332" i="2" l="1"/>
  <c r="F1333" i="2"/>
  <c r="I1332" i="2"/>
  <c r="H1332" i="2"/>
  <c r="J1332" i="2"/>
  <c r="K1331" i="2"/>
  <c r="L1331" i="2" s="1"/>
  <c r="N1331" i="2"/>
  <c r="O1331" i="2" s="1"/>
  <c r="P1330" i="2"/>
  <c r="M1330" i="2"/>
  <c r="Q1329" i="2"/>
  <c r="Q1330" i="2" l="1"/>
  <c r="R1330" i="2" s="1"/>
  <c r="G1333" i="2"/>
  <c r="I1333" i="2"/>
  <c r="J1333" i="2"/>
  <c r="F1334" i="2"/>
  <c r="H1333" i="2"/>
  <c r="K1332" i="2"/>
  <c r="L1332" i="2" s="1"/>
  <c r="N1332" i="2"/>
  <c r="O1332" i="2" s="1"/>
  <c r="S1330" i="2"/>
  <c r="M1331" i="2"/>
  <c r="P1331" i="2"/>
  <c r="S1329" i="2"/>
  <c r="R1329" i="2"/>
  <c r="G1334" i="2" l="1"/>
  <c r="I1334" i="2"/>
  <c r="H1334" i="2"/>
  <c r="J1334" i="2"/>
  <c r="F1335" i="2"/>
  <c r="K1333" i="2"/>
  <c r="L1333" i="2" s="1"/>
  <c r="N1333" i="2"/>
  <c r="O1333" i="2" s="1"/>
  <c r="Q1331" i="2"/>
  <c r="P1332" i="2"/>
  <c r="M1332" i="2"/>
  <c r="G1335" i="2" l="1"/>
  <c r="H1335" i="2"/>
  <c r="J1335" i="2"/>
  <c r="I1335" i="2"/>
  <c r="F1336" i="2"/>
  <c r="K1334" i="2"/>
  <c r="L1334" i="2" s="1"/>
  <c r="N1334" i="2"/>
  <c r="O1334" i="2" s="1"/>
  <c r="P1333" i="2"/>
  <c r="S1331" i="2"/>
  <c r="R1331" i="2"/>
  <c r="M1333" i="2"/>
  <c r="Q1332" i="2"/>
  <c r="G1336" i="2" l="1"/>
  <c r="I1336" i="2"/>
  <c r="F1337" i="2"/>
  <c r="H1336" i="2"/>
  <c r="J1336" i="2"/>
  <c r="K1335" i="2"/>
  <c r="L1335" i="2" s="1"/>
  <c r="N1335" i="2"/>
  <c r="O1335" i="2" s="1"/>
  <c r="S1332" i="2"/>
  <c r="R1332" i="2"/>
  <c r="P1334" i="2"/>
  <c r="Q1333" i="2"/>
  <c r="M1334" i="2"/>
  <c r="G1337" i="2" l="1"/>
  <c r="H1337" i="2"/>
  <c r="F1338" i="2"/>
  <c r="I1337" i="2"/>
  <c r="J1337" i="2"/>
  <c r="N1336" i="2"/>
  <c r="O1336" i="2" s="1"/>
  <c r="K1336" i="2"/>
  <c r="L1336" i="2" s="1"/>
  <c r="S1333" i="2"/>
  <c r="R1333" i="2"/>
  <c r="M1335" i="2"/>
  <c r="P1335" i="2"/>
  <c r="Q1334" i="2"/>
  <c r="G1338" i="2" l="1"/>
  <c r="H1338" i="2"/>
  <c r="J1338" i="2"/>
  <c r="I1338" i="2"/>
  <c r="F1339" i="2"/>
  <c r="N1337" i="2"/>
  <c r="O1337" i="2" s="1"/>
  <c r="K1337" i="2"/>
  <c r="L1337" i="2" s="1"/>
  <c r="Q1335" i="2"/>
  <c r="S1335" i="2" s="1"/>
  <c r="M1336" i="2"/>
  <c r="S1334" i="2"/>
  <c r="R1334" i="2"/>
  <c r="P1336" i="2"/>
  <c r="G1339" i="2" l="1"/>
  <c r="F1340" i="2"/>
  <c r="H1339" i="2"/>
  <c r="J1339" i="2"/>
  <c r="I1339" i="2"/>
  <c r="R1335" i="2"/>
  <c r="K1338" i="2"/>
  <c r="L1338" i="2" s="1"/>
  <c r="N1338" i="2"/>
  <c r="O1338" i="2" s="1"/>
  <c r="P1337" i="2"/>
  <c r="M1337" i="2"/>
  <c r="Q1336" i="2"/>
  <c r="Q1337" i="2" l="1"/>
  <c r="S1337" i="2" s="1"/>
  <c r="G1340" i="2"/>
  <c r="F1341" i="2"/>
  <c r="J1340" i="2"/>
  <c r="H1340" i="2"/>
  <c r="I1340" i="2"/>
  <c r="K1339" i="2"/>
  <c r="L1339" i="2" s="1"/>
  <c r="N1339" i="2"/>
  <c r="O1339" i="2" s="1"/>
  <c r="S1336" i="2"/>
  <c r="R1336" i="2"/>
  <c r="M1338" i="2"/>
  <c r="P1338" i="2"/>
  <c r="R1337" i="2" l="1"/>
  <c r="Q1338" i="2"/>
  <c r="R1338" i="2" s="1"/>
  <c r="G1341" i="2"/>
  <c r="J1341" i="2"/>
  <c r="F1342" i="2"/>
  <c r="H1341" i="2"/>
  <c r="I1341" i="2"/>
  <c r="K1340" i="2"/>
  <c r="L1340" i="2" s="1"/>
  <c r="N1340" i="2"/>
  <c r="O1340" i="2" s="1"/>
  <c r="P1339" i="2"/>
  <c r="M1339" i="2"/>
  <c r="S1338" i="2" l="1"/>
  <c r="G1342" i="2"/>
  <c r="I1342" i="2"/>
  <c r="H1342" i="2"/>
  <c r="F1343" i="2"/>
  <c r="J1342" i="2"/>
  <c r="N1341" i="2"/>
  <c r="O1341" i="2" s="1"/>
  <c r="K1341" i="2"/>
  <c r="L1341" i="2" s="1"/>
  <c r="P1340" i="2"/>
  <c r="M1340" i="2"/>
  <c r="Q1339" i="2"/>
  <c r="G1343" i="2" l="1"/>
  <c r="J1343" i="2"/>
  <c r="I1343" i="2"/>
  <c r="H1343" i="2"/>
  <c r="F1344" i="2"/>
  <c r="Q1340" i="2"/>
  <c r="S1340" i="2" s="1"/>
  <c r="N1342" i="2"/>
  <c r="O1342" i="2" s="1"/>
  <c r="K1342" i="2"/>
  <c r="L1342" i="2" s="1"/>
  <c r="M1341" i="2"/>
  <c r="P1341" i="2"/>
  <c r="S1339" i="2"/>
  <c r="R1339" i="2"/>
  <c r="G1344" i="2" l="1"/>
  <c r="J1344" i="2"/>
  <c r="H1344" i="2"/>
  <c r="I1344" i="2"/>
  <c r="F1345" i="2"/>
  <c r="R1340" i="2"/>
  <c r="K1343" i="2"/>
  <c r="L1343" i="2" s="1"/>
  <c r="N1343" i="2"/>
  <c r="O1343" i="2" s="1"/>
  <c r="P1342" i="2"/>
  <c r="M1342" i="2"/>
  <c r="Q1341" i="2"/>
  <c r="Q1342" i="2" l="1"/>
  <c r="R1342" i="2" s="1"/>
  <c r="G1345" i="2"/>
  <c r="J1345" i="2"/>
  <c r="I1345" i="2"/>
  <c r="H1345" i="2"/>
  <c r="F1346" i="2"/>
  <c r="K1344" i="2"/>
  <c r="L1344" i="2" s="1"/>
  <c r="N1344" i="2"/>
  <c r="O1344" i="2" s="1"/>
  <c r="S1341" i="2"/>
  <c r="R1341" i="2"/>
  <c r="P1343" i="2"/>
  <c r="M1343" i="2"/>
  <c r="S1342" i="2" l="1"/>
  <c r="G1346" i="2"/>
  <c r="H1346" i="2"/>
  <c r="J1346" i="2"/>
  <c r="I1346" i="2"/>
  <c r="F1347" i="2"/>
  <c r="N1345" i="2"/>
  <c r="O1345" i="2" s="1"/>
  <c r="K1345" i="2"/>
  <c r="L1345" i="2" s="1"/>
  <c r="P1344" i="2"/>
  <c r="M1344" i="2"/>
  <c r="Q1343" i="2"/>
  <c r="G1347" i="2" l="1"/>
  <c r="J1347" i="2"/>
  <c r="H1347" i="2"/>
  <c r="F1348" i="2"/>
  <c r="I1347" i="2"/>
  <c r="N1346" i="2"/>
  <c r="O1346" i="2" s="1"/>
  <c r="K1346" i="2"/>
  <c r="L1346" i="2" s="1"/>
  <c r="S1343" i="2"/>
  <c r="R1343" i="2"/>
  <c r="M1345" i="2"/>
  <c r="P1345" i="2"/>
  <c r="Q1344" i="2"/>
  <c r="G1348" i="2" l="1"/>
  <c r="I1348" i="2"/>
  <c r="F1349" i="2"/>
  <c r="J1348" i="2"/>
  <c r="H1348" i="2"/>
  <c r="N1347" i="2"/>
  <c r="O1347" i="2" s="1"/>
  <c r="K1347" i="2"/>
  <c r="L1347" i="2" s="1"/>
  <c r="Q1345" i="2"/>
  <c r="S1345" i="2" s="1"/>
  <c r="M1346" i="2"/>
  <c r="P1346" i="2"/>
  <c r="S1344" i="2"/>
  <c r="R1344" i="2"/>
  <c r="G1349" i="2" l="1"/>
  <c r="J1349" i="2"/>
  <c r="I1349" i="2"/>
  <c r="H1349" i="2"/>
  <c r="F1350" i="2"/>
  <c r="R1345" i="2"/>
  <c r="N1348" i="2"/>
  <c r="O1348" i="2" s="1"/>
  <c r="K1348" i="2"/>
  <c r="L1348" i="2" s="1"/>
  <c r="M1347" i="2"/>
  <c r="Q1346" i="2"/>
  <c r="P1347" i="2"/>
  <c r="G1350" i="2" l="1"/>
  <c r="J1350" i="2"/>
  <c r="I1350" i="2"/>
  <c r="H1350" i="2"/>
  <c r="F1351" i="2"/>
  <c r="N1349" i="2"/>
  <c r="O1349" i="2" s="1"/>
  <c r="K1349" i="2"/>
  <c r="L1349" i="2" s="1"/>
  <c r="S1346" i="2"/>
  <c r="R1346" i="2"/>
  <c r="M1348" i="2"/>
  <c r="P1348" i="2"/>
  <c r="Q1347" i="2"/>
  <c r="G1351" i="2" l="1"/>
  <c r="I1351" i="2"/>
  <c r="F1352" i="2"/>
  <c r="H1351" i="2"/>
  <c r="J1351" i="2"/>
  <c r="K1350" i="2"/>
  <c r="L1350" i="2" s="1"/>
  <c r="N1350" i="2"/>
  <c r="O1350" i="2" s="1"/>
  <c r="Q1348" i="2"/>
  <c r="M1349" i="2"/>
  <c r="S1347" i="2"/>
  <c r="R1347" i="2"/>
  <c r="P1349" i="2"/>
  <c r="G1352" i="2" l="1"/>
  <c r="F1353" i="2"/>
  <c r="J1352" i="2"/>
  <c r="H1352" i="2"/>
  <c r="I1352" i="2"/>
  <c r="K1351" i="2"/>
  <c r="L1351" i="2" s="1"/>
  <c r="N1351" i="2"/>
  <c r="O1351" i="2" s="1"/>
  <c r="Q1349" i="2"/>
  <c r="M1350" i="2"/>
  <c r="S1348" i="2"/>
  <c r="R1348" i="2"/>
  <c r="P1350" i="2"/>
  <c r="G1353" i="2" l="1"/>
  <c r="I1353" i="2"/>
  <c r="F1354" i="2"/>
  <c r="J1353" i="2"/>
  <c r="H1353" i="2"/>
  <c r="N1352" i="2"/>
  <c r="O1352" i="2" s="1"/>
  <c r="K1352" i="2"/>
  <c r="L1352" i="2" s="1"/>
  <c r="M1351" i="2"/>
  <c r="Q1350" i="2"/>
  <c r="P1351" i="2"/>
  <c r="S1349" i="2"/>
  <c r="R1349" i="2"/>
  <c r="G1354" i="2" l="1"/>
  <c r="H1354" i="2"/>
  <c r="F1355" i="2"/>
  <c r="I1354" i="2"/>
  <c r="J1354" i="2"/>
  <c r="N1353" i="2"/>
  <c r="O1353" i="2" s="1"/>
  <c r="K1353" i="2"/>
  <c r="L1353" i="2" s="1"/>
  <c r="Q1351" i="2"/>
  <c r="R1351" i="2" s="1"/>
  <c r="S1350" i="2"/>
  <c r="R1350" i="2"/>
  <c r="M1352" i="2"/>
  <c r="P1352" i="2"/>
  <c r="Q1352" i="2" l="1"/>
  <c r="G1355" i="2"/>
  <c r="I1355" i="2"/>
  <c r="H1355" i="2"/>
  <c r="F1356" i="2"/>
  <c r="J1355" i="2"/>
  <c r="N1354" i="2"/>
  <c r="O1354" i="2" s="1"/>
  <c r="K1354" i="2"/>
  <c r="L1354" i="2" s="1"/>
  <c r="S1351" i="2"/>
  <c r="P1353" i="2"/>
  <c r="M1353" i="2"/>
  <c r="Q1353" i="2" s="1"/>
  <c r="S1352" i="2"/>
  <c r="R1352" i="2"/>
  <c r="G1356" i="2" l="1"/>
  <c r="I1356" i="2"/>
  <c r="F1357" i="2"/>
  <c r="J1356" i="2"/>
  <c r="H1356" i="2"/>
  <c r="K1355" i="2"/>
  <c r="L1355" i="2" s="1"/>
  <c r="N1355" i="2"/>
  <c r="O1355" i="2" s="1"/>
  <c r="S1353" i="2"/>
  <c r="R1353" i="2"/>
  <c r="P1354" i="2"/>
  <c r="M1354" i="2"/>
  <c r="G1357" i="2" l="1"/>
  <c r="I1357" i="2"/>
  <c r="H1357" i="2"/>
  <c r="F1358" i="2"/>
  <c r="J1357" i="2"/>
  <c r="K1356" i="2"/>
  <c r="L1356" i="2" s="1"/>
  <c r="N1356" i="2"/>
  <c r="O1356" i="2" s="1"/>
  <c r="M1355" i="2"/>
  <c r="P1355" i="2"/>
  <c r="Q1354" i="2"/>
  <c r="G1358" i="2" l="1"/>
  <c r="J1358" i="2"/>
  <c r="I1358" i="2"/>
  <c r="F1359" i="2"/>
  <c r="H1358" i="2"/>
  <c r="K1357" i="2"/>
  <c r="L1357" i="2" s="1"/>
  <c r="N1357" i="2"/>
  <c r="O1357" i="2" s="1"/>
  <c r="Q1355" i="2"/>
  <c r="P1356" i="2"/>
  <c r="M1356" i="2"/>
  <c r="S1354" i="2"/>
  <c r="R1354" i="2"/>
  <c r="G1359" i="2" l="1"/>
  <c r="F1360" i="2"/>
  <c r="H1359" i="2"/>
  <c r="J1359" i="2"/>
  <c r="I1359" i="2"/>
  <c r="Q1356" i="2"/>
  <c r="S1356" i="2" s="1"/>
  <c r="K1358" i="2"/>
  <c r="L1358" i="2" s="1"/>
  <c r="N1358" i="2"/>
  <c r="O1358" i="2" s="1"/>
  <c r="M1357" i="2"/>
  <c r="P1357" i="2"/>
  <c r="S1355" i="2"/>
  <c r="R1355" i="2"/>
  <c r="R1356" i="2" l="1"/>
  <c r="G1360" i="2"/>
  <c r="I1360" i="2"/>
  <c r="F1361" i="2"/>
  <c r="H1360" i="2"/>
  <c r="J1360" i="2"/>
  <c r="N1359" i="2"/>
  <c r="O1359" i="2" s="1"/>
  <c r="K1359" i="2"/>
  <c r="L1359" i="2" s="1"/>
  <c r="M1358" i="2"/>
  <c r="P1358" i="2"/>
  <c r="Q1357" i="2"/>
  <c r="G1361" i="2" l="1"/>
  <c r="J1361" i="2"/>
  <c r="H1361" i="2"/>
  <c r="F1362" i="2"/>
  <c r="I1361" i="2"/>
  <c r="K1360" i="2"/>
  <c r="L1360" i="2" s="1"/>
  <c r="N1360" i="2"/>
  <c r="O1360" i="2" s="1"/>
  <c r="P1359" i="2"/>
  <c r="S1357" i="2"/>
  <c r="R1357" i="2"/>
  <c r="M1359" i="2"/>
  <c r="Q1358" i="2"/>
  <c r="G1362" i="2" l="1"/>
  <c r="J1362" i="2"/>
  <c r="I1362" i="2"/>
  <c r="F1363" i="2"/>
  <c r="H1362" i="2"/>
  <c r="N1361" i="2"/>
  <c r="O1361" i="2" s="1"/>
  <c r="K1361" i="2"/>
  <c r="L1361" i="2" s="1"/>
  <c r="Q1359" i="2"/>
  <c r="S1359" i="2" s="1"/>
  <c r="P1360" i="2"/>
  <c r="M1360" i="2"/>
  <c r="S1358" i="2"/>
  <c r="R1358" i="2"/>
  <c r="G1363" i="2" l="1"/>
  <c r="I1363" i="2"/>
  <c r="H1363" i="2"/>
  <c r="J1363" i="2"/>
  <c r="F1364" i="2"/>
  <c r="R1359" i="2"/>
  <c r="K1362" i="2"/>
  <c r="L1362" i="2" s="1"/>
  <c r="N1362" i="2"/>
  <c r="O1362" i="2" s="1"/>
  <c r="M1361" i="2"/>
  <c r="Q1360" i="2"/>
  <c r="P1361" i="2"/>
  <c r="G1364" i="2" l="1"/>
  <c r="H1364" i="2"/>
  <c r="I1364" i="2"/>
  <c r="F1365" i="2"/>
  <c r="J1364" i="2"/>
  <c r="K1363" i="2"/>
  <c r="L1363" i="2" s="1"/>
  <c r="N1363" i="2"/>
  <c r="O1363" i="2" s="1"/>
  <c r="P1362" i="2"/>
  <c r="Q1361" i="2"/>
  <c r="M1362" i="2"/>
  <c r="S1360" i="2"/>
  <c r="R1360" i="2"/>
  <c r="Q1362" i="2" l="1"/>
  <c r="S1362" i="2" s="1"/>
  <c r="G1365" i="2"/>
  <c r="F1366" i="2"/>
  <c r="J1365" i="2"/>
  <c r="H1365" i="2"/>
  <c r="I1365" i="2"/>
  <c r="K1364" i="2"/>
  <c r="L1364" i="2" s="1"/>
  <c r="N1364" i="2"/>
  <c r="O1364" i="2" s="1"/>
  <c r="R1362" i="2"/>
  <c r="S1361" i="2"/>
  <c r="R1361" i="2"/>
  <c r="P1363" i="2"/>
  <c r="M1363" i="2"/>
  <c r="G1366" i="2" l="1"/>
  <c r="H1366" i="2"/>
  <c r="F1367" i="2"/>
  <c r="I1366" i="2"/>
  <c r="J1366" i="2"/>
  <c r="K1365" i="2"/>
  <c r="L1365" i="2" s="1"/>
  <c r="N1365" i="2"/>
  <c r="O1365" i="2" s="1"/>
  <c r="Q1363" i="2"/>
  <c r="S1363" i="2" s="1"/>
  <c r="M1364" i="2"/>
  <c r="P1364" i="2"/>
  <c r="G1367" i="2" l="1"/>
  <c r="J1367" i="2"/>
  <c r="I1367" i="2"/>
  <c r="F1368" i="2"/>
  <c r="H1367" i="2"/>
  <c r="R1363" i="2"/>
  <c r="K1366" i="2"/>
  <c r="L1366" i="2" s="1"/>
  <c r="N1366" i="2"/>
  <c r="O1366" i="2" s="1"/>
  <c r="M1365" i="2"/>
  <c r="P1365" i="2"/>
  <c r="Q1364" i="2"/>
  <c r="G1368" i="2" l="1"/>
  <c r="J1368" i="2"/>
  <c r="I1368" i="2"/>
  <c r="H1368" i="2"/>
  <c r="F1369" i="2"/>
  <c r="K1367" i="2"/>
  <c r="L1367" i="2" s="1"/>
  <c r="N1367" i="2"/>
  <c r="O1367" i="2" s="1"/>
  <c r="Q1365" i="2"/>
  <c r="M1366" i="2"/>
  <c r="S1364" i="2"/>
  <c r="R1364" i="2"/>
  <c r="P1366" i="2"/>
  <c r="G1369" i="2" l="1"/>
  <c r="I1369" i="2"/>
  <c r="J1369" i="2"/>
  <c r="H1369" i="2"/>
  <c r="F1370" i="2"/>
  <c r="K1368" i="2"/>
  <c r="L1368" i="2" s="1"/>
  <c r="N1368" i="2"/>
  <c r="O1368" i="2" s="1"/>
  <c r="Q1366" i="2"/>
  <c r="S1366" i="2" s="1"/>
  <c r="P1367" i="2"/>
  <c r="M1367" i="2"/>
  <c r="S1365" i="2"/>
  <c r="R1365" i="2"/>
  <c r="Q1367" i="2" l="1"/>
  <c r="S1367" i="2" s="1"/>
  <c r="G1370" i="2"/>
  <c r="J1370" i="2"/>
  <c r="F1371" i="2"/>
  <c r="I1370" i="2"/>
  <c r="H1370" i="2"/>
  <c r="R1366" i="2"/>
  <c r="K1369" i="2"/>
  <c r="L1369" i="2" s="1"/>
  <c r="N1369" i="2"/>
  <c r="O1369" i="2" s="1"/>
  <c r="P1368" i="2"/>
  <c r="M1368" i="2"/>
  <c r="R1367" i="2" l="1"/>
  <c r="Q1368" i="2"/>
  <c r="S1368" i="2" s="1"/>
  <c r="G1371" i="2"/>
  <c r="H1371" i="2"/>
  <c r="J1371" i="2"/>
  <c r="F1372" i="2"/>
  <c r="I1371" i="2"/>
  <c r="K1370" i="2"/>
  <c r="L1370" i="2" s="1"/>
  <c r="N1370" i="2"/>
  <c r="O1370" i="2" s="1"/>
  <c r="M1369" i="2"/>
  <c r="P1369" i="2"/>
  <c r="R1368" i="2" l="1"/>
  <c r="G1372" i="2"/>
  <c r="J1372" i="2"/>
  <c r="H1372" i="2"/>
  <c r="F1373" i="2"/>
  <c r="I1372" i="2"/>
  <c r="K1371" i="2"/>
  <c r="L1371" i="2" s="1"/>
  <c r="N1371" i="2"/>
  <c r="O1371" i="2" s="1"/>
  <c r="Q1369" i="2"/>
  <c r="S1369" i="2" s="1"/>
  <c r="P1370" i="2"/>
  <c r="M1370" i="2"/>
  <c r="Q1370" i="2" s="1"/>
  <c r="R1369" i="2" l="1"/>
  <c r="G1373" i="2"/>
  <c r="I1373" i="2"/>
  <c r="J1373" i="2"/>
  <c r="F1374" i="2"/>
  <c r="H1373" i="2"/>
  <c r="N1372" i="2"/>
  <c r="O1372" i="2" s="1"/>
  <c r="K1372" i="2"/>
  <c r="L1372" i="2" s="1"/>
  <c r="S1370" i="2"/>
  <c r="R1370" i="2"/>
  <c r="P1371" i="2"/>
  <c r="M1371" i="2"/>
  <c r="Q1371" i="2" s="1"/>
  <c r="K1373" i="2" l="1"/>
  <c r="L1373" i="2" s="1"/>
  <c r="N1373" i="2"/>
  <c r="O1373" i="2" s="1"/>
  <c r="G1374" i="2"/>
  <c r="I1374" i="2"/>
  <c r="H1374" i="2"/>
  <c r="J1374" i="2"/>
  <c r="F1375" i="2"/>
  <c r="P1372" i="2"/>
  <c r="S1371" i="2"/>
  <c r="R1371" i="2"/>
  <c r="M1372" i="2"/>
  <c r="G1375" i="2" l="1"/>
  <c r="H1375" i="2"/>
  <c r="I1375" i="2"/>
  <c r="F1376" i="2"/>
  <c r="J1375" i="2"/>
  <c r="K1374" i="2"/>
  <c r="L1374" i="2" s="1"/>
  <c r="N1374" i="2"/>
  <c r="O1374" i="2" s="1"/>
  <c r="Q1372" i="2"/>
  <c r="S1372" i="2" s="1"/>
  <c r="P1373" i="2"/>
  <c r="M1373" i="2"/>
  <c r="Q1373" i="2" s="1"/>
  <c r="G1376" i="2" l="1"/>
  <c r="I1376" i="2"/>
  <c r="F1377" i="2"/>
  <c r="J1376" i="2"/>
  <c r="H1376" i="2"/>
  <c r="R1372" i="2"/>
  <c r="K1375" i="2"/>
  <c r="L1375" i="2" s="1"/>
  <c r="N1375" i="2"/>
  <c r="O1375" i="2" s="1"/>
  <c r="S1373" i="2"/>
  <c r="R1373" i="2"/>
  <c r="M1374" i="2"/>
  <c r="P1374" i="2"/>
  <c r="Q1374" i="2" l="1"/>
  <c r="S1374" i="2" s="1"/>
  <c r="G1377" i="2"/>
  <c r="H1377" i="2"/>
  <c r="J1377" i="2"/>
  <c r="I1377" i="2"/>
  <c r="F1378" i="2"/>
  <c r="K1376" i="2"/>
  <c r="L1376" i="2" s="1"/>
  <c r="N1376" i="2"/>
  <c r="O1376" i="2" s="1"/>
  <c r="R1374" i="2"/>
  <c r="P1375" i="2"/>
  <c r="M1375" i="2"/>
  <c r="G1378" i="2" l="1"/>
  <c r="F1379" i="2"/>
  <c r="I1378" i="2"/>
  <c r="J1378" i="2"/>
  <c r="H1378" i="2"/>
  <c r="K1377" i="2"/>
  <c r="L1377" i="2" s="1"/>
  <c r="N1377" i="2"/>
  <c r="O1377" i="2" s="1"/>
  <c r="M1376" i="2"/>
  <c r="P1376" i="2"/>
  <c r="Q1375" i="2"/>
  <c r="G1379" i="2" l="1"/>
  <c r="I1379" i="2"/>
  <c r="J1379" i="2"/>
  <c r="H1379" i="2"/>
  <c r="F1380" i="2"/>
  <c r="N1378" i="2"/>
  <c r="O1378" i="2" s="1"/>
  <c r="K1378" i="2"/>
  <c r="L1378" i="2" s="1"/>
  <c r="P1377" i="2"/>
  <c r="S1375" i="2"/>
  <c r="R1375" i="2"/>
  <c r="M1377" i="2"/>
  <c r="Q1376" i="2"/>
  <c r="G1380" i="2" l="1"/>
  <c r="I1380" i="2"/>
  <c r="H1380" i="2"/>
  <c r="F1381" i="2"/>
  <c r="J1380" i="2"/>
  <c r="Q1377" i="2"/>
  <c r="S1377" i="2" s="1"/>
  <c r="K1379" i="2"/>
  <c r="L1379" i="2" s="1"/>
  <c r="N1379" i="2"/>
  <c r="O1379" i="2" s="1"/>
  <c r="P1378" i="2"/>
  <c r="S1376" i="2"/>
  <c r="R1376" i="2"/>
  <c r="M1378" i="2"/>
  <c r="G1381" i="2" l="1"/>
  <c r="I1381" i="2"/>
  <c r="J1381" i="2"/>
  <c r="F1382" i="2"/>
  <c r="H1381" i="2"/>
  <c r="R1377" i="2"/>
  <c r="K1380" i="2"/>
  <c r="L1380" i="2" s="1"/>
  <c r="N1380" i="2"/>
  <c r="O1380" i="2" s="1"/>
  <c r="M1379" i="2"/>
  <c r="P1379" i="2"/>
  <c r="Q1378" i="2"/>
  <c r="G1382" i="2" l="1"/>
  <c r="I1382" i="2"/>
  <c r="F1383" i="2"/>
  <c r="H1382" i="2"/>
  <c r="J1382" i="2"/>
  <c r="K1381" i="2"/>
  <c r="L1381" i="2" s="1"/>
  <c r="N1381" i="2"/>
  <c r="O1381" i="2" s="1"/>
  <c r="P1380" i="2"/>
  <c r="M1380" i="2"/>
  <c r="S1378" i="2"/>
  <c r="R1378" i="2"/>
  <c r="Q1379" i="2"/>
  <c r="Q1380" i="2" l="1"/>
  <c r="R1380" i="2" s="1"/>
  <c r="G1383" i="2"/>
  <c r="J1383" i="2"/>
  <c r="I1383" i="2"/>
  <c r="F1384" i="2"/>
  <c r="H1383" i="2"/>
  <c r="N1382" i="2"/>
  <c r="O1382" i="2" s="1"/>
  <c r="K1382" i="2"/>
  <c r="L1382" i="2" s="1"/>
  <c r="P1381" i="2"/>
  <c r="S1379" i="2"/>
  <c r="R1379" i="2"/>
  <c r="M1381" i="2"/>
  <c r="S1380" i="2" l="1"/>
  <c r="G1384" i="2"/>
  <c r="H1384" i="2"/>
  <c r="I1384" i="2"/>
  <c r="J1384" i="2"/>
  <c r="F1385" i="2"/>
  <c r="K1383" i="2"/>
  <c r="L1383" i="2" s="1"/>
  <c r="N1383" i="2"/>
  <c r="O1383" i="2" s="1"/>
  <c r="Q1381" i="2"/>
  <c r="S1381" i="2" s="1"/>
  <c r="M1382" i="2"/>
  <c r="P1382" i="2"/>
  <c r="G1385" i="2" l="1"/>
  <c r="I1385" i="2"/>
  <c r="F1386" i="2"/>
  <c r="J1385" i="2"/>
  <c r="H1385" i="2"/>
  <c r="K1384" i="2"/>
  <c r="L1384" i="2" s="1"/>
  <c r="N1384" i="2"/>
  <c r="O1384" i="2" s="1"/>
  <c r="R1381" i="2"/>
  <c r="P1383" i="2"/>
  <c r="M1383" i="2"/>
  <c r="Q1382" i="2"/>
  <c r="Q1383" i="2" l="1"/>
  <c r="R1383" i="2" s="1"/>
  <c r="G1386" i="2"/>
  <c r="H1386" i="2"/>
  <c r="F1387" i="2"/>
  <c r="J1386" i="2"/>
  <c r="I1386" i="2"/>
  <c r="K1385" i="2"/>
  <c r="L1385" i="2" s="1"/>
  <c r="N1385" i="2"/>
  <c r="O1385" i="2" s="1"/>
  <c r="M1384" i="2"/>
  <c r="P1384" i="2"/>
  <c r="S1382" i="2"/>
  <c r="R1382" i="2"/>
  <c r="S1383" i="2" l="1"/>
  <c r="G1387" i="2"/>
  <c r="F1388" i="2"/>
  <c r="H1387" i="2"/>
  <c r="I1387" i="2"/>
  <c r="J1387" i="2"/>
  <c r="N1386" i="2"/>
  <c r="O1386" i="2" s="1"/>
  <c r="K1386" i="2"/>
  <c r="L1386" i="2" s="1"/>
  <c r="P1385" i="2"/>
  <c r="M1385" i="2"/>
  <c r="Q1384" i="2"/>
  <c r="G1388" i="2" l="1"/>
  <c r="F1389" i="2"/>
  <c r="J1388" i="2"/>
  <c r="H1388" i="2"/>
  <c r="I1388" i="2"/>
  <c r="Q1385" i="2"/>
  <c r="S1385" i="2" s="1"/>
  <c r="K1387" i="2"/>
  <c r="L1387" i="2" s="1"/>
  <c r="N1387" i="2"/>
  <c r="O1387" i="2" s="1"/>
  <c r="S1384" i="2"/>
  <c r="R1384" i="2"/>
  <c r="P1386" i="2"/>
  <c r="M1386" i="2"/>
  <c r="R1385" i="2" l="1"/>
  <c r="G1389" i="2"/>
  <c r="F1390" i="2"/>
  <c r="J1389" i="2"/>
  <c r="I1389" i="2"/>
  <c r="H1389" i="2"/>
  <c r="K1388" i="2"/>
  <c r="L1388" i="2" s="1"/>
  <c r="N1388" i="2"/>
  <c r="O1388" i="2" s="1"/>
  <c r="M1387" i="2"/>
  <c r="Q1386" i="2"/>
  <c r="P1387" i="2"/>
  <c r="K1389" i="2" l="1"/>
  <c r="N1389" i="2"/>
  <c r="G1390" i="2"/>
  <c r="H1390" i="2"/>
  <c r="I1390" i="2"/>
  <c r="F1391" i="2"/>
  <c r="J1390" i="2"/>
  <c r="M1388" i="2"/>
  <c r="L1389" i="2"/>
  <c r="P1388" i="2"/>
  <c r="O1389" i="2"/>
  <c r="Q1387" i="2"/>
  <c r="S1386" i="2"/>
  <c r="R1386" i="2"/>
  <c r="G1391" i="2" l="1"/>
  <c r="I1391" i="2"/>
  <c r="F1392" i="2"/>
  <c r="H1391" i="2"/>
  <c r="J1391" i="2"/>
  <c r="N1390" i="2"/>
  <c r="O1390" i="2" s="1"/>
  <c r="K1390" i="2"/>
  <c r="L1390" i="2" s="1"/>
  <c r="M1389" i="2"/>
  <c r="Q1388" i="2"/>
  <c r="P1389" i="2"/>
  <c r="S1387" i="2"/>
  <c r="R1387" i="2"/>
  <c r="G1392" i="2" l="1"/>
  <c r="I1392" i="2"/>
  <c r="J1392" i="2"/>
  <c r="F1393" i="2"/>
  <c r="H1392" i="2"/>
  <c r="N1391" i="2"/>
  <c r="O1391" i="2" s="1"/>
  <c r="K1391" i="2"/>
  <c r="L1391" i="2" s="1"/>
  <c r="M1390" i="2"/>
  <c r="S1388" i="2"/>
  <c r="R1388" i="2"/>
  <c r="Q1389" i="2"/>
  <c r="P1390" i="2"/>
  <c r="G1393" i="2" l="1"/>
  <c r="I1393" i="2"/>
  <c r="J1393" i="2"/>
  <c r="H1393" i="2"/>
  <c r="F1394" i="2"/>
  <c r="K1392" i="2"/>
  <c r="L1392" i="2" s="1"/>
  <c r="N1392" i="2"/>
  <c r="O1392" i="2" s="1"/>
  <c r="Q1390" i="2"/>
  <c r="S1390" i="2" s="1"/>
  <c r="S1389" i="2"/>
  <c r="R1389" i="2"/>
  <c r="M1391" i="2"/>
  <c r="P1391" i="2"/>
  <c r="G1394" i="2" l="1"/>
  <c r="H1394" i="2"/>
  <c r="J1394" i="2"/>
  <c r="I1394" i="2"/>
  <c r="F1395" i="2"/>
  <c r="R1390" i="2"/>
  <c r="K1393" i="2"/>
  <c r="L1393" i="2" s="1"/>
  <c r="N1393" i="2"/>
  <c r="O1393" i="2" s="1"/>
  <c r="P1392" i="2"/>
  <c r="Q1391" i="2"/>
  <c r="M1392" i="2"/>
  <c r="G1395" i="2" l="1"/>
  <c r="F1396" i="2"/>
  <c r="I1395" i="2"/>
  <c r="J1395" i="2"/>
  <c r="H1395" i="2"/>
  <c r="K1394" i="2"/>
  <c r="L1394" i="2" s="1"/>
  <c r="N1394" i="2"/>
  <c r="O1394" i="2" s="1"/>
  <c r="Q1392" i="2"/>
  <c r="S1392" i="2" s="1"/>
  <c r="M1393" i="2"/>
  <c r="S1391" i="2"/>
  <c r="R1391" i="2"/>
  <c r="P1393" i="2"/>
  <c r="R1392" i="2" l="1"/>
  <c r="G1396" i="2"/>
  <c r="F1397" i="2"/>
  <c r="I1396" i="2"/>
  <c r="H1396" i="2"/>
  <c r="J1396" i="2"/>
  <c r="K1395" i="2"/>
  <c r="L1395" i="2" s="1"/>
  <c r="N1395" i="2"/>
  <c r="O1395" i="2" s="1"/>
  <c r="P1394" i="2"/>
  <c r="M1394" i="2"/>
  <c r="Q1393" i="2"/>
  <c r="Q1394" i="2" l="1"/>
  <c r="K1396" i="2"/>
  <c r="N1396" i="2"/>
  <c r="G1397" i="2"/>
  <c r="H1397" i="2"/>
  <c r="F1398" i="2"/>
  <c r="J1397" i="2"/>
  <c r="I1397" i="2"/>
  <c r="S1394" i="2"/>
  <c r="R1394" i="2"/>
  <c r="P1395" i="2"/>
  <c r="O1396" i="2"/>
  <c r="S1393" i="2"/>
  <c r="R1393" i="2"/>
  <c r="M1395" i="2"/>
  <c r="L1396" i="2"/>
  <c r="G1398" i="2" l="1"/>
  <c r="I1398" i="2"/>
  <c r="F1399" i="2"/>
  <c r="H1398" i="2"/>
  <c r="J1398" i="2"/>
  <c r="N1397" i="2"/>
  <c r="O1397" i="2" s="1"/>
  <c r="K1397" i="2"/>
  <c r="L1397" i="2" s="1"/>
  <c r="M1396" i="2"/>
  <c r="P1396" i="2"/>
  <c r="Q1395" i="2"/>
  <c r="G1399" i="2" l="1"/>
  <c r="H1399" i="2"/>
  <c r="J1399" i="2"/>
  <c r="I1399" i="2"/>
  <c r="F1400" i="2"/>
  <c r="K1398" i="2"/>
  <c r="L1398" i="2" s="1"/>
  <c r="N1398" i="2"/>
  <c r="O1398" i="2" s="1"/>
  <c r="Q1396" i="2"/>
  <c r="S1396" i="2" s="1"/>
  <c r="S1395" i="2"/>
  <c r="R1395" i="2"/>
  <c r="M1397" i="2"/>
  <c r="P1397" i="2"/>
  <c r="R1396" i="2" l="1"/>
  <c r="G1400" i="2"/>
  <c r="I1400" i="2"/>
  <c r="H1400" i="2"/>
  <c r="F1401" i="2"/>
  <c r="J1400" i="2"/>
  <c r="N1399" i="2"/>
  <c r="O1399" i="2" s="1"/>
  <c r="K1399" i="2"/>
  <c r="L1399" i="2" s="1"/>
  <c r="P1398" i="2"/>
  <c r="M1398" i="2"/>
  <c r="Q1397" i="2"/>
  <c r="G1401" i="2" l="1"/>
  <c r="H1401" i="2"/>
  <c r="F1402" i="2"/>
  <c r="J1401" i="2"/>
  <c r="I1401" i="2"/>
  <c r="N1400" i="2"/>
  <c r="O1400" i="2" s="1"/>
  <c r="K1400" i="2"/>
  <c r="L1400" i="2" s="1"/>
  <c r="Q1398" i="2"/>
  <c r="S1398" i="2" s="1"/>
  <c r="M1399" i="2"/>
  <c r="P1399" i="2"/>
  <c r="S1397" i="2"/>
  <c r="R1397" i="2"/>
  <c r="G1402" i="2" l="1"/>
  <c r="F1403" i="2"/>
  <c r="I1402" i="2"/>
  <c r="J1402" i="2"/>
  <c r="H1402" i="2"/>
  <c r="R1398" i="2"/>
  <c r="N1401" i="2"/>
  <c r="O1401" i="2" s="1"/>
  <c r="K1401" i="2"/>
  <c r="L1401" i="2" s="1"/>
  <c r="P1400" i="2"/>
  <c r="M1400" i="2"/>
  <c r="Q1399" i="2"/>
  <c r="Q1400" i="2" l="1"/>
  <c r="G1403" i="2"/>
  <c r="F1404" i="2"/>
  <c r="J1403" i="2"/>
  <c r="I1403" i="2"/>
  <c r="H1403" i="2"/>
  <c r="K1402" i="2"/>
  <c r="L1402" i="2" s="1"/>
  <c r="N1402" i="2"/>
  <c r="O1402" i="2" s="1"/>
  <c r="S1400" i="2"/>
  <c r="R1400" i="2"/>
  <c r="P1401" i="2"/>
  <c r="S1399" i="2"/>
  <c r="R1399" i="2"/>
  <c r="M1401" i="2"/>
  <c r="G1404" i="2" l="1"/>
  <c r="I1404" i="2"/>
  <c r="H1404" i="2"/>
  <c r="F1405" i="2"/>
  <c r="J1404" i="2"/>
  <c r="N1403" i="2"/>
  <c r="O1403" i="2" s="1"/>
  <c r="K1403" i="2"/>
  <c r="L1403" i="2" s="1"/>
  <c r="P1402" i="2"/>
  <c r="M1402" i="2"/>
  <c r="Q1401" i="2"/>
  <c r="G1405" i="2" l="1"/>
  <c r="I1405" i="2"/>
  <c r="F1406" i="2"/>
  <c r="J1405" i="2"/>
  <c r="H1405" i="2"/>
  <c r="N1404" i="2"/>
  <c r="O1404" i="2" s="1"/>
  <c r="K1404" i="2"/>
  <c r="L1404" i="2" s="1"/>
  <c r="S1401" i="2"/>
  <c r="R1401" i="2"/>
  <c r="P1403" i="2"/>
  <c r="M1403" i="2"/>
  <c r="Q1402" i="2"/>
  <c r="G1406" i="2" l="1"/>
  <c r="F1407" i="2"/>
  <c r="J1406" i="2"/>
  <c r="I1406" i="2"/>
  <c r="H1406" i="2"/>
  <c r="K1405" i="2"/>
  <c r="L1405" i="2" s="1"/>
  <c r="N1405" i="2"/>
  <c r="O1405" i="2" s="1"/>
  <c r="Q1403" i="2"/>
  <c r="S1403" i="2" s="1"/>
  <c r="S1402" i="2"/>
  <c r="R1402" i="2"/>
  <c r="P1404" i="2"/>
  <c r="M1404" i="2"/>
  <c r="G1407" i="2" l="1"/>
  <c r="I1407" i="2"/>
  <c r="H1407" i="2"/>
  <c r="F1408" i="2"/>
  <c r="J1407" i="2"/>
  <c r="R1403" i="2"/>
  <c r="K1406" i="2"/>
  <c r="L1406" i="2" s="1"/>
  <c r="N1406" i="2"/>
  <c r="O1406" i="2" s="1"/>
  <c r="Q1404" i="2"/>
  <c r="S1404" i="2" s="1"/>
  <c r="P1405" i="2"/>
  <c r="M1405" i="2"/>
  <c r="R1404" i="2" l="1"/>
  <c r="G1408" i="2"/>
  <c r="F1409" i="2"/>
  <c r="I1408" i="2"/>
  <c r="J1408" i="2"/>
  <c r="H1408" i="2"/>
  <c r="N1407" i="2"/>
  <c r="O1407" i="2" s="1"/>
  <c r="K1407" i="2"/>
  <c r="L1407" i="2" s="1"/>
  <c r="P1406" i="2"/>
  <c r="M1406" i="2"/>
  <c r="Q1405" i="2"/>
  <c r="G1409" i="2" l="1"/>
  <c r="J1409" i="2"/>
  <c r="I1409" i="2"/>
  <c r="F1410" i="2"/>
  <c r="H1409" i="2"/>
  <c r="Q1406" i="2"/>
  <c r="S1406" i="2" s="1"/>
  <c r="K1408" i="2"/>
  <c r="L1408" i="2" s="1"/>
  <c r="N1408" i="2"/>
  <c r="O1408" i="2" s="1"/>
  <c r="P1407" i="2"/>
  <c r="M1407" i="2"/>
  <c r="S1405" i="2"/>
  <c r="R1405" i="2"/>
  <c r="Q1407" i="2" l="1"/>
  <c r="S1407" i="2" s="1"/>
  <c r="G1410" i="2"/>
  <c r="J1410" i="2"/>
  <c r="I1410" i="2"/>
  <c r="H1410" i="2"/>
  <c r="F1411" i="2"/>
  <c r="R1406" i="2"/>
  <c r="N1409" i="2"/>
  <c r="O1409" i="2" s="1"/>
  <c r="K1409" i="2"/>
  <c r="L1409" i="2" s="1"/>
  <c r="P1408" i="2"/>
  <c r="M1408" i="2"/>
  <c r="Q1408" i="2" s="1"/>
  <c r="R1407" i="2"/>
  <c r="G1411" i="2" l="1"/>
  <c r="J1411" i="2"/>
  <c r="I1411" i="2"/>
  <c r="F1412" i="2"/>
  <c r="H1411" i="2"/>
  <c r="N1410" i="2"/>
  <c r="O1410" i="2" s="1"/>
  <c r="K1410" i="2"/>
  <c r="L1410" i="2" s="1"/>
  <c r="S1408" i="2"/>
  <c r="R1408" i="2"/>
  <c r="P1409" i="2"/>
  <c r="M1409" i="2"/>
  <c r="G1412" i="2" l="1"/>
  <c r="J1412" i="2"/>
  <c r="F1413" i="2"/>
  <c r="I1412" i="2"/>
  <c r="H1412" i="2"/>
  <c r="N1411" i="2"/>
  <c r="O1411" i="2" s="1"/>
  <c r="K1411" i="2"/>
  <c r="L1411" i="2" s="1"/>
  <c r="Q1409" i="2"/>
  <c r="S1409" i="2" s="1"/>
  <c r="P1410" i="2"/>
  <c r="M1410" i="2"/>
  <c r="Q1410" i="2" l="1"/>
  <c r="S1410" i="2" s="1"/>
  <c r="G1413" i="2"/>
  <c r="J1413" i="2"/>
  <c r="I1413" i="2"/>
  <c r="H1413" i="2"/>
  <c r="F1414" i="2"/>
  <c r="R1409" i="2"/>
  <c r="N1412" i="2"/>
  <c r="O1412" i="2" s="1"/>
  <c r="K1412" i="2"/>
  <c r="L1412" i="2" s="1"/>
  <c r="M1411" i="2"/>
  <c r="P1411" i="2"/>
  <c r="R1410" i="2" l="1"/>
  <c r="G1414" i="2"/>
  <c r="F1415" i="2"/>
  <c r="J1414" i="2"/>
  <c r="H1414" i="2"/>
  <c r="I1414" i="2"/>
  <c r="N1413" i="2"/>
  <c r="O1413" i="2" s="1"/>
  <c r="K1413" i="2"/>
  <c r="L1413" i="2" s="1"/>
  <c r="M1412" i="2"/>
  <c r="P1412" i="2"/>
  <c r="Q1411" i="2"/>
  <c r="G1415" i="2" l="1"/>
  <c r="I1415" i="2"/>
  <c r="H1415" i="2"/>
  <c r="J1415" i="2"/>
  <c r="F1416" i="2"/>
  <c r="N1414" i="2"/>
  <c r="O1414" i="2" s="1"/>
  <c r="K1414" i="2"/>
  <c r="L1414" i="2" s="1"/>
  <c r="S1411" i="2"/>
  <c r="R1411" i="2"/>
  <c r="P1413" i="2"/>
  <c r="Q1412" i="2"/>
  <c r="M1413" i="2"/>
  <c r="Q1413" i="2" s="1"/>
  <c r="G1416" i="2" l="1"/>
  <c r="H1416" i="2"/>
  <c r="F1417" i="2"/>
  <c r="J1416" i="2"/>
  <c r="I1416" i="2"/>
  <c r="K1415" i="2"/>
  <c r="L1415" i="2" s="1"/>
  <c r="N1415" i="2"/>
  <c r="O1415" i="2" s="1"/>
  <c r="S1413" i="2"/>
  <c r="R1413" i="2"/>
  <c r="S1412" i="2"/>
  <c r="R1412" i="2"/>
  <c r="P1414" i="2"/>
  <c r="M1414" i="2"/>
  <c r="Q1414" i="2" s="1"/>
  <c r="G1417" i="2" l="1"/>
  <c r="J1417" i="2"/>
  <c r="F1418" i="2"/>
  <c r="I1417" i="2"/>
  <c r="H1417" i="2"/>
  <c r="N1416" i="2"/>
  <c r="O1416" i="2" s="1"/>
  <c r="K1416" i="2"/>
  <c r="L1416" i="2" s="1"/>
  <c r="S1414" i="2"/>
  <c r="R1414" i="2"/>
  <c r="P1415" i="2"/>
  <c r="M1415" i="2"/>
  <c r="G1418" i="2" l="1"/>
  <c r="I1418" i="2"/>
  <c r="H1418" i="2"/>
  <c r="J1418" i="2"/>
  <c r="F1419" i="2"/>
  <c r="K1417" i="2"/>
  <c r="L1417" i="2" s="1"/>
  <c r="N1417" i="2"/>
  <c r="O1417" i="2" s="1"/>
  <c r="Q1415" i="2"/>
  <c r="S1415" i="2" s="1"/>
  <c r="P1416" i="2"/>
  <c r="M1416" i="2"/>
  <c r="G1419" i="2" l="1"/>
  <c r="I1419" i="2"/>
  <c r="H1419" i="2"/>
  <c r="F1420" i="2"/>
  <c r="J1419" i="2"/>
  <c r="N1418" i="2"/>
  <c r="O1418" i="2" s="1"/>
  <c r="K1418" i="2"/>
  <c r="L1418" i="2" s="1"/>
  <c r="R1415" i="2"/>
  <c r="P1417" i="2"/>
  <c r="M1417" i="2"/>
  <c r="Q1416" i="2"/>
  <c r="G1420" i="2" l="1"/>
  <c r="F1421" i="2"/>
  <c r="H1420" i="2"/>
  <c r="J1420" i="2"/>
  <c r="I1420" i="2"/>
  <c r="N1419" i="2"/>
  <c r="O1419" i="2" s="1"/>
  <c r="K1419" i="2"/>
  <c r="L1419" i="2" s="1"/>
  <c r="S1416" i="2"/>
  <c r="R1416" i="2"/>
  <c r="Q1417" i="2"/>
  <c r="P1418" i="2"/>
  <c r="M1418" i="2"/>
  <c r="G1421" i="2" l="1"/>
  <c r="I1421" i="2"/>
  <c r="H1421" i="2"/>
  <c r="J1421" i="2"/>
  <c r="F1422" i="2"/>
  <c r="N1420" i="2"/>
  <c r="O1420" i="2" s="1"/>
  <c r="K1420" i="2"/>
  <c r="L1420" i="2" s="1"/>
  <c r="Q1418" i="2"/>
  <c r="S1418" i="2" s="1"/>
  <c r="M1419" i="2"/>
  <c r="S1417" i="2"/>
  <c r="R1417" i="2"/>
  <c r="P1419" i="2"/>
  <c r="G1422" i="2" l="1"/>
  <c r="J1422" i="2"/>
  <c r="I1422" i="2"/>
  <c r="H1422" i="2"/>
  <c r="F1423" i="2"/>
  <c r="R1418" i="2"/>
  <c r="N1421" i="2"/>
  <c r="O1421" i="2" s="1"/>
  <c r="K1421" i="2"/>
  <c r="L1421" i="2" s="1"/>
  <c r="P1420" i="2"/>
  <c r="M1420" i="2"/>
  <c r="Q1419" i="2"/>
  <c r="Q1420" i="2" l="1"/>
  <c r="S1420" i="2" s="1"/>
  <c r="G1423" i="2"/>
  <c r="F1424" i="2"/>
  <c r="I1423" i="2"/>
  <c r="J1423" i="2"/>
  <c r="H1423" i="2"/>
  <c r="K1422" i="2"/>
  <c r="L1422" i="2" s="1"/>
  <c r="N1422" i="2"/>
  <c r="O1422" i="2" s="1"/>
  <c r="S1419" i="2"/>
  <c r="R1419" i="2"/>
  <c r="M1421" i="2"/>
  <c r="P1421" i="2"/>
  <c r="R1420" i="2" l="1"/>
  <c r="G1424" i="2"/>
  <c r="I1424" i="2"/>
  <c r="H1424" i="2"/>
  <c r="F1425" i="2"/>
  <c r="J1424" i="2"/>
  <c r="N1423" i="2"/>
  <c r="O1423" i="2" s="1"/>
  <c r="K1423" i="2"/>
  <c r="L1423" i="2" s="1"/>
  <c r="P1422" i="2"/>
  <c r="M1422" i="2"/>
  <c r="Q1421" i="2"/>
  <c r="G1425" i="2" l="1"/>
  <c r="H1425" i="2"/>
  <c r="F1426" i="2"/>
  <c r="J1425" i="2"/>
  <c r="I1425" i="2"/>
  <c r="N1424" i="2"/>
  <c r="O1424" i="2" s="1"/>
  <c r="K1424" i="2"/>
  <c r="L1424" i="2" s="1"/>
  <c r="Q1422" i="2"/>
  <c r="S1422" i="2" s="1"/>
  <c r="P1423" i="2"/>
  <c r="S1421" i="2"/>
  <c r="R1421" i="2"/>
  <c r="M1423" i="2"/>
  <c r="R1422" i="2" l="1"/>
  <c r="G1426" i="2"/>
  <c r="F1427" i="2"/>
  <c r="J1426" i="2"/>
  <c r="H1426" i="2"/>
  <c r="I1426" i="2"/>
  <c r="N1425" i="2"/>
  <c r="O1425" i="2" s="1"/>
  <c r="K1425" i="2"/>
  <c r="L1425" i="2" s="1"/>
  <c r="Q1423" i="2"/>
  <c r="S1423" i="2" s="1"/>
  <c r="M1424" i="2"/>
  <c r="P1424" i="2"/>
  <c r="R1423" i="2" l="1"/>
  <c r="G1427" i="2"/>
  <c r="F1428" i="2"/>
  <c r="J1427" i="2"/>
  <c r="I1427" i="2"/>
  <c r="H1427" i="2"/>
  <c r="K1426" i="2"/>
  <c r="L1426" i="2" s="1"/>
  <c r="N1426" i="2"/>
  <c r="O1426" i="2" s="1"/>
  <c r="P1425" i="2"/>
  <c r="M1425" i="2"/>
  <c r="Q1424" i="2"/>
  <c r="G1428" i="2" l="1"/>
  <c r="H1428" i="2"/>
  <c r="I1428" i="2"/>
  <c r="F1429" i="2"/>
  <c r="J1428" i="2"/>
  <c r="N1427" i="2"/>
  <c r="O1427" i="2" s="1"/>
  <c r="K1427" i="2"/>
  <c r="L1427" i="2" s="1"/>
  <c r="Q1425" i="2"/>
  <c r="S1425" i="2" s="1"/>
  <c r="M1426" i="2"/>
  <c r="P1426" i="2"/>
  <c r="S1424" i="2"/>
  <c r="R1424" i="2"/>
  <c r="R1425" i="2" l="1"/>
  <c r="G1429" i="2"/>
  <c r="I1429" i="2"/>
  <c r="H1429" i="2"/>
  <c r="J1429" i="2"/>
  <c r="F1430" i="2"/>
  <c r="N1428" i="2"/>
  <c r="O1428" i="2" s="1"/>
  <c r="K1428" i="2"/>
  <c r="L1428" i="2" s="1"/>
  <c r="M1427" i="2"/>
  <c r="P1427" i="2"/>
  <c r="Q1426" i="2"/>
  <c r="G1430" i="2" l="1"/>
  <c r="I1430" i="2"/>
  <c r="F1431" i="2"/>
  <c r="J1430" i="2"/>
  <c r="H1430" i="2"/>
  <c r="N1429" i="2"/>
  <c r="O1429" i="2" s="1"/>
  <c r="K1429" i="2"/>
  <c r="L1429" i="2" s="1"/>
  <c r="Q1427" i="2"/>
  <c r="S1427" i="2" s="1"/>
  <c r="M1428" i="2"/>
  <c r="S1426" i="2"/>
  <c r="R1426" i="2"/>
  <c r="P1428" i="2"/>
  <c r="G1431" i="2" l="1"/>
  <c r="J1431" i="2"/>
  <c r="I1431" i="2"/>
  <c r="H1431" i="2"/>
  <c r="F1432" i="2"/>
  <c r="R1427" i="2"/>
  <c r="N1430" i="2"/>
  <c r="O1430" i="2" s="1"/>
  <c r="K1430" i="2"/>
  <c r="L1430" i="2" s="1"/>
  <c r="Q1428" i="2"/>
  <c r="S1428" i="2" s="1"/>
  <c r="M1429" i="2"/>
  <c r="P1429" i="2"/>
  <c r="R1428" i="2" l="1"/>
  <c r="G1432" i="2"/>
  <c r="F1433" i="2"/>
  <c r="I1432" i="2"/>
  <c r="H1432" i="2"/>
  <c r="J1432" i="2"/>
  <c r="N1431" i="2"/>
  <c r="O1431" i="2" s="1"/>
  <c r="K1431" i="2"/>
  <c r="L1431" i="2" s="1"/>
  <c r="M1430" i="2"/>
  <c r="Q1429" i="2"/>
  <c r="P1430" i="2"/>
  <c r="G1433" i="2" l="1"/>
  <c r="I1433" i="2"/>
  <c r="F1434" i="2"/>
  <c r="H1433" i="2"/>
  <c r="J1433" i="2"/>
  <c r="K1432" i="2"/>
  <c r="L1432" i="2" s="1"/>
  <c r="N1432" i="2"/>
  <c r="O1432" i="2" s="1"/>
  <c r="S1429" i="2"/>
  <c r="R1429" i="2"/>
  <c r="P1431" i="2"/>
  <c r="M1431" i="2"/>
  <c r="Q1430" i="2"/>
  <c r="G1434" i="2" l="1"/>
  <c r="J1434" i="2"/>
  <c r="F1435" i="2"/>
  <c r="I1434" i="2"/>
  <c r="H1434" i="2"/>
  <c r="N1433" i="2"/>
  <c r="O1433" i="2" s="1"/>
  <c r="K1433" i="2"/>
  <c r="L1433" i="2" s="1"/>
  <c r="M1432" i="2"/>
  <c r="Q1431" i="2"/>
  <c r="S1430" i="2"/>
  <c r="R1430" i="2"/>
  <c r="P1432" i="2"/>
  <c r="G1435" i="2" l="1"/>
  <c r="I1435" i="2"/>
  <c r="F1436" i="2"/>
  <c r="J1435" i="2"/>
  <c r="H1435" i="2"/>
  <c r="N1434" i="2"/>
  <c r="O1434" i="2" s="1"/>
  <c r="K1434" i="2"/>
  <c r="L1434" i="2" s="1"/>
  <c r="Q1432" i="2"/>
  <c r="S1432" i="2" s="1"/>
  <c r="M1433" i="2"/>
  <c r="S1431" i="2"/>
  <c r="R1431" i="2"/>
  <c r="P1433" i="2"/>
  <c r="R1432" i="2" l="1"/>
  <c r="G1436" i="2"/>
  <c r="J1436" i="2"/>
  <c r="I1436" i="2"/>
  <c r="H1436" i="2"/>
  <c r="F1437" i="2"/>
  <c r="N1435" i="2"/>
  <c r="O1435" i="2" s="1"/>
  <c r="K1435" i="2"/>
  <c r="L1435" i="2" s="1"/>
  <c r="P1434" i="2"/>
  <c r="M1434" i="2"/>
  <c r="Q1433" i="2"/>
  <c r="Q1434" i="2" l="1"/>
  <c r="S1434" i="2" s="1"/>
  <c r="G1437" i="2"/>
  <c r="I1437" i="2"/>
  <c r="F1438" i="2"/>
  <c r="J1437" i="2"/>
  <c r="H1437" i="2"/>
  <c r="K1436" i="2"/>
  <c r="L1436" i="2" s="1"/>
  <c r="N1436" i="2"/>
  <c r="O1436" i="2" s="1"/>
  <c r="M1435" i="2"/>
  <c r="P1435" i="2"/>
  <c r="S1433" i="2"/>
  <c r="R1433" i="2"/>
  <c r="R1434" i="2" l="1"/>
  <c r="G1438" i="2"/>
  <c r="F1439" i="2"/>
  <c r="I1438" i="2"/>
  <c r="H1438" i="2"/>
  <c r="J1438" i="2"/>
  <c r="K1437" i="2"/>
  <c r="L1437" i="2" s="1"/>
  <c r="N1437" i="2"/>
  <c r="O1437" i="2" s="1"/>
  <c r="M1436" i="2"/>
  <c r="Q1435" i="2"/>
  <c r="P1436" i="2"/>
  <c r="G1439" i="2" l="1"/>
  <c r="F1440" i="2"/>
  <c r="J1439" i="2"/>
  <c r="I1439" i="2"/>
  <c r="H1439" i="2"/>
  <c r="N1438" i="2"/>
  <c r="O1438" i="2" s="1"/>
  <c r="K1438" i="2"/>
  <c r="L1438" i="2" s="1"/>
  <c r="P1437" i="2"/>
  <c r="M1437" i="2"/>
  <c r="S1435" i="2"/>
  <c r="R1435" i="2"/>
  <c r="Q1436" i="2"/>
  <c r="G1440" i="2" l="1"/>
  <c r="J1440" i="2"/>
  <c r="F1441" i="2"/>
  <c r="H1440" i="2"/>
  <c r="I1440" i="2"/>
  <c r="K1439" i="2"/>
  <c r="L1439" i="2" s="1"/>
  <c r="N1439" i="2"/>
  <c r="O1439" i="2" s="1"/>
  <c r="M1438" i="2"/>
  <c r="S1436" i="2"/>
  <c r="R1436" i="2"/>
  <c r="Q1437" i="2"/>
  <c r="P1438" i="2"/>
  <c r="G1441" i="2" l="1"/>
  <c r="F1442" i="2"/>
  <c r="J1441" i="2"/>
  <c r="H1441" i="2"/>
  <c r="I1441" i="2"/>
  <c r="K1440" i="2"/>
  <c r="L1440" i="2" s="1"/>
  <c r="N1440" i="2"/>
  <c r="O1440" i="2" s="1"/>
  <c r="Q1438" i="2"/>
  <c r="R1438" i="2" s="1"/>
  <c r="R1437" i="2"/>
  <c r="S1437" i="2"/>
  <c r="M1439" i="2"/>
  <c r="P1439" i="2"/>
  <c r="S1438" i="2" l="1"/>
  <c r="G1442" i="2"/>
  <c r="F1443" i="2"/>
  <c r="I1442" i="2"/>
  <c r="J1442" i="2"/>
  <c r="H1442" i="2"/>
  <c r="N1441" i="2"/>
  <c r="O1441" i="2" s="1"/>
  <c r="K1441" i="2"/>
  <c r="L1441" i="2" s="1"/>
  <c r="P1440" i="2"/>
  <c r="M1440" i="2"/>
  <c r="Q1439" i="2"/>
  <c r="K1442" i="2" l="1"/>
  <c r="N1442" i="2"/>
  <c r="G1443" i="2"/>
  <c r="H1443" i="2"/>
  <c r="F1444" i="2"/>
  <c r="J1443" i="2"/>
  <c r="I1443" i="2"/>
  <c r="S1439" i="2"/>
  <c r="R1439" i="2"/>
  <c r="M1441" i="2"/>
  <c r="L1442" i="2"/>
  <c r="Q1440" i="2"/>
  <c r="P1441" i="2"/>
  <c r="O1442" i="2"/>
  <c r="G1444" i="2" l="1"/>
  <c r="F1445" i="2"/>
  <c r="I1444" i="2"/>
  <c r="H1444" i="2"/>
  <c r="J1444" i="2"/>
  <c r="K1443" i="2"/>
  <c r="L1443" i="2" s="1"/>
  <c r="N1443" i="2"/>
  <c r="O1443" i="2" s="1"/>
  <c r="Q1441" i="2"/>
  <c r="S1441" i="2" s="1"/>
  <c r="S1440" i="2"/>
  <c r="R1440" i="2"/>
  <c r="M1442" i="2"/>
  <c r="P1442" i="2"/>
  <c r="R1441" i="2" l="1"/>
  <c r="G1445" i="2"/>
  <c r="H1445" i="2"/>
  <c r="F1446" i="2"/>
  <c r="J1445" i="2"/>
  <c r="I1445" i="2"/>
  <c r="K1444" i="2"/>
  <c r="L1444" i="2" s="1"/>
  <c r="N1444" i="2"/>
  <c r="O1444" i="2" s="1"/>
  <c r="P1443" i="2"/>
  <c r="M1443" i="2"/>
  <c r="Q1443" i="2" s="1"/>
  <c r="Q1442" i="2"/>
  <c r="G1446" i="2" l="1"/>
  <c r="F1447" i="2"/>
  <c r="I1446" i="2"/>
  <c r="J1446" i="2"/>
  <c r="H1446" i="2"/>
  <c r="K1445" i="2"/>
  <c r="L1445" i="2" s="1"/>
  <c r="N1445" i="2"/>
  <c r="O1445" i="2" s="1"/>
  <c r="M1444" i="2"/>
  <c r="S1442" i="2"/>
  <c r="R1442" i="2"/>
  <c r="S1443" i="2"/>
  <c r="R1443" i="2"/>
  <c r="P1444" i="2"/>
  <c r="G1447" i="2" l="1"/>
  <c r="I1447" i="2"/>
  <c r="F1448" i="2"/>
  <c r="H1447" i="2"/>
  <c r="J1447" i="2"/>
  <c r="K1446" i="2"/>
  <c r="L1446" i="2" s="1"/>
  <c r="N1446" i="2"/>
  <c r="O1446" i="2" s="1"/>
  <c r="Q1444" i="2"/>
  <c r="S1444" i="2" s="1"/>
  <c r="M1445" i="2"/>
  <c r="P1445" i="2"/>
  <c r="R1444" i="2" l="1"/>
  <c r="G1448" i="2"/>
  <c r="H1448" i="2"/>
  <c r="J1448" i="2"/>
  <c r="F1449" i="2"/>
  <c r="I1448" i="2"/>
  <c r="N1447" i="2"/>
  <c r="O1447" i="2" s="1"/>
  <c r="K1447" i="2"/>
  <c r="L1447" i="2" s="1"/>
  <c r="P1446" i="2"/>
  <c r="M1446" i="2"/>
  <c r="Q1446" i="2" s="1"/>
  <c r="Q1445" i="2"/>
  <c r="K1448" i="2" l="1"/>
  <c r="L1448" i="2" s="1"/>
  <c r="N1448" i="2"/>
  <c r="G1449" i="2"/>
  <c r="J1449" i="2"/>
  <c r="I1449" i="2"/>
  <c r="H1449" i="2"/>
  <c r="F1450" i="2"/>
  <c r="S1445" i="2"/>
  <c r="R1445" i="2"/>
  <c r="M1447" i="2"/>
  <c r="S1446" i="2"/>
  <c r="R1446" i="2"/>
  <c r="P1447" i="2"/>
  <c r="O1448" i="2"/>
  <c r="G1450" i="2" l="1"/>
  <c r="J1450" i="2"/>
  <c r="I1450" i="2"/>
  <c r="F1451" i="2"/>
  <c r="H1450" i="2"/>
  <c r="K1449" i="2"/>
  <c r="L1449" i="2" s="1"/>
  <c r="N1449" i="2"/>
  <c r="O1449" i="2" s="1"/>
  <c r="M1448" i="2"/>
  <c r="Q1448" i="2" s="1"/>
  <c r="Q1447" i="2"/>
  <c r="P1448" i="2"/>
  <c r="G1451" i="2" l="1"/>
  <c r="H1451" i="2"/>
  <c r="F1452" i="2"/>
  <c r="I1451" i="2"/>
  <c r="J1451" i="2"/>
  <c r="N1450" i="2"/>
  <c r="O1450" i="2" s="1"/>
  <c r="K1450" i="2"/>
  <c r="L1450" i="2" s="1"/>
  <c r="M1449" i="2"/>
  <c r="P1449" i="2"/>
  <c r="S1448" i="2"/>
  <c r="R1448" i="2"/>
  <c r="S1447" i="2"/>
  <c r="R1447" i="2"/>
  <c r="G1452" i="2" l="1"/>
  <c r="F1453" i="2"/>
  <c r="H1452" i="2"/>
  <c r="I1452" i="2"/>
  <c r="J1452" i="2"/>
  <c r="N1451" i="2"/>
  <c r="O1451" i="2" s="1"/>
  <c r="K1451" i="2"/>
  <c r="L1451" i="2" s="1"/>
  <c r="P1450" i="2"/>
  <c r="M1450" i="2"/>
  <c r="Q1449" i="2"/>
  <c r="G1453" i="2" l="1"/>
  <c r="I1453" i="2"/>
  <c r="H1453" i="2"/>
  <c r="J1453" i="2"/>
  <c r="F1454" i="2"/>
  <c r="N1452" i="2"/>
  <c r="O1452" i="2" s="1"/>
  <c r="K1452" i="2"/>
  <c r="L1452" i="2" s="1"/>
  <c r="S1449" i="2"/>
  <c r="R1449" i="2"/>
  <c r="P1451" i="2"/>
  <c r="M1451" i="2"/>
  <c r="Q1450" i="2"/>
  <c r="Q1451" i="2" l="1"/>
  <c r="G1454" i="2"/>
  <c r="F1455" i="2"/>
  <c r="H1454" i="2"/>
  <c r="I1454" i="2"/>
  <c r="J1454" i="2"/>
  <c r="N1453" i="2"/>
  <c r="O1453" i="2" s="1"/>
  <c r="K1453" i="2"/>
  <c r="L1453" i="2" s="1"/>
  <c r="S1451" i="2"/>
  <c r="R1451" i="2"/>
  <c r="P1452" i="2"/>
  <c r="S1450" i="2"/>
  <c r="R1450" i="2"/>
  <c r="M1452" i="2"/>
  <c r="K1454" i="2" l="1"/>
  <c r="L1454" i="2" s="1"/>
  <c r="N1454" i="2"/>
  <c r="G1455" i="2"/>
  <c r="I1455" i="2"/>
  <c r="J1455" i="2"/>
  <c r="H1455" i="2"/>
  <c r="F1456" i="2"/>
  <c r="M1453" i="2"/>
  <c r="Q1452" i="2"/>
  <c r="P1453" i="2"/>
  <c r="O1454" i="2"/>
  <c r="G1456" i="2" l="1"/>
  <c r="I1456" i="2"/>
  <c r="J1456" i="2"/>
  <c r="H1456" i="2"/>
  <c r="F1457" i="2"/>
  <c r="K1455" i="2"/>
  <c r="L1455" i="2" s="1"/>
  <c r="N1455" i="2"/>
  <c r="O1455" i="2" s="1"/>
  <c r="M1454" i="2"/>
  <c r="S1452" i="2"/>
  <c r="R1452" i="2"/>
  <c r="Q1453" i="2"/>
  <c r="P1454" i="2"/>
  <c r="G1457" i="2" l="1"/>
  <c r="H1457" i="2"/>
  <c r="J1457" i="2"/>
  <c r="I1457" i="2"/>
  <c r="F1458" i="2"/>
  <c r="K1456" i="2"/>
  <c r="L1456" i="2" s="1"/>
  <c r="N1456" i="2"/>
  <c r="O1456" i="2" s="1"/>
  <c r="S1453" i="2"/>
  <c r="R1453" i="2"/>
  <c r="Q1454" i="2"/>
  <c r="M1455" i="2"/>
  <c r="P1455" i="2"/>
  <c r="G1458" i="2" l="1"/>
  <c r="F1459" i="2"/>
  <c r="I1458" i="2"/>
  <c r="J1458" i="2"/>
  <c r="H1458" i="2"/>
  <c r="N1457" i="2"/>
  <c r="O1457" i="2" s="1"/>
  <c r="K1457" i="2"/>
  <c r="L1457" i="2" s="1"/>
  <c r="Q1455" i="2"/>
  <c r="S1455" i="2" s="1"/>
  <c r="P1456" i="2"/>
  <c r="M1456" i="2"/>
  <c r="S1454" i="2"/>
  <c r="R1454" i="2"/>
  <c r="Q1456" i="2" l="1"/>
  <c r="S1456" i="2" s="1"/>
  <c r="G1459" i="2"/>
  <c r="F1460" i="2"/>
  <c r="I1459" i="2"/>
  <c r="J1459" i="2"/>
  <c r="H1459" i="2"/>
  <c r="N1458" i="2"/>
  <c r="O1458" i="2" s="1"/>
  <c r="K1458" i="2"/>
  <c r="L1458" i="2" s="1"/>
  <c r="R1455" i="2"/>
  <c r="R1456" i="2"/>
  <c r="M1457" i="2"/>
  <c r="P1457" i="2"/>
  <c r="G1460" i="2" l="1"/>
  <c r="I1460" i="2"/>
  <c r="F1461" i="2"/>
  <c r="H1460" i="2"/>
  <c r="J1460" i="2"/>
  <c r="K1459" i="2"/>
  <c r="L1459" i="2" s="1"/>
  <c r="N1459" i="2"/>
  <c r="O1459" i="2" s="1"/>
  <c r="M1458" i="2"/>
  <c r="P1458" i="2"/>
  <c r="Q1457" i="2"/>
  <c r="G1461" i="2" l="1"/>
  <c r="F1462" i="2"/>
  <c r="I1461" i="2"/>
  <c r="J1461" i="2"/>
  <c r="H1461" i="2"/>
  <c r="N1460" i="2"/>
  <c r="O1460" i="2" s="1"/>
  <c r="K1460" i="2"/>
  <c r="L1460" i="2" s="1"/>
  <c r="P1459" i="2"/>
  <c r="M1459" i="2"/>
  <c r="S1457" i="2"/>
  <c r="R1457" i="2"/>
  <c r="Q1458" i="2"/>
  <c r="Q1459" i="2" l="1"/>
  <c r="S1459" i="2" s="1"/>
  <c r="G1462" i="2"/>
  <c r="H1462" i="2"/>
  <c r="J1462" i="2"/>
  <c r="F1463" i="2"/>
  <c r="I1462" i="2"/>
  <c r="N1461" i="2"/>
  <c r="O1461" i="2" s="1"/>
  <c r="K1461" i="2"/>
  <c r="L1461" i="2" s="1"/>
  <c r="M1460" i="2"/>
  <c r="P1460" i="2"/>
  <c r="S1458" i="2"/>
  <c r="R1458" i="2"/>
  <c r="R1459" i="2" l="1"/>
  <c r="G1463" i="2"/>
  <c r="F1464" i="2"/>
  <c r="J1463" i="2"/>
  <c r="I1463" i="2"/>
  <c r="H1463" i="2"/>
  <c r="Q1460" i="2"/>
  <c r="S1460" i="2" s="1"/>
  <c r="K1462" i="2"/>
  <c r="L1462" i="2" s="1"/>
  <c r="N1462" i="2"/>
  <c r="O1462" i="2" s="1"/>
  <c r="P1461" i="2"/>
  <c r="M1461" i="2"/>
  <c r="Q1461" i="2" l="1"/>
  <c r="R1460" i="2"/>
  <c r="G1464" i="2"/>
  <c r="J1464" i="2"/>
  <c r="H1464" i="2"/>
  <c r="I1464" i="2"/>
  <c r="F1465" i="2"/>
  <c r="K1463" i="2"/>
  <c r="L1463" i="2" s="1"/>
  <c r="N1463" i="2"/>
  <c r="O1463" i="2" s="1"/>
  <c r="M1462" i="2"/>
  <c r="P1462" i="2"/>
  <c r="S1461" i="2"/>
  <c r="R1461" i="2"/>
  <c r="G1465" i="2" l="1"/>
  <c r="F1466" i="2"/>
  <c r="I1465" i="2"/>
  <c r="H1465" i="2"/>
  <c r="J1465" i="2"/>
  <c r="N1464" i="2"/>
  <c r="O1464" i="2" s="1"/>
  <c r="K1464" i="2"/>
  <c r="L1464" i="2" s="1"/>
  <c r="P1463" i="2"/>
  <c r="M1463" i="2"/>
  <c r="Q1462" i="2"/>
  <c r="Q1463" i="2" l="1"/>
  <c r="S1463" i="2" s="1"/>
  <c r="G1466" i="2"/>
  <c r="H1466" i="2"/>
  <c r="J1466" i="2"/>
  <c r="I1466" i="2"/>
  <c r="F1467" i="2"/>
  <c r="K1465" i="2"/>
  <c r="L1465" i="2" s="1"/>
  <c r="N1465" i="2"/>
  <c r="O1465" i="2" s="1"/>
  <c r="M1464" i="2"/>
  <c r="P1464" i="2"/>
  <c r="S1462" i="2"/>
  <c r="R1462" i="2"/>
  <c r="R1463" i="2" l="1"/>
  <c r="G1467" i="2"/>
  <c r="I1467" i="2"/>
  <c r="J1467" i="2"/>
  <c r="F1468" i="2"/>
  <c r="H1467" i="2"/>
  <c r="N1466" i="2"/>
  <c r="O1466" i="2" s="1"/>
  <c r="K1466" i="2"/>
  <c r="L1466" i="2" s="1"/>
  <c r="M1465" i="2"/>
  <c r="Q1464" i="2"/>
  <c r="P1465" i="2"/>
  <c r="G1468" i="2" l="1"/>
  <c r="F1469" i="2"/>
  <c r="H1468" i="2"/>
  <c r="I1468" i="2"/>
  <c r="J1468" i="2"/>
  <c r="K1467" i="2"/>
  <c r="L1467" i="2" s="1"/>
  <c r="N1467" i="2"/>
  <c r="O1467" i="2" s="1"/>
  <c r="P1466" i="2"/>
  <c r="S1464" i="2"/>
  <c r="R1464" i="2"/>
  <c r="M1466" i="2"/>
  <c r="Q1465" i="2"/>
  <c r="G1469" i="2" l="1"/>
  <c r="I1469" i="2"/>
  <c r="H1469" i="2"/>
  <c r="J1469" i="2"/>
  <c r="F1470" i="2"/>
  <c r="Q1466" i="2"/>
  <c r="S1466" i="2" s="1"/>
  <c r="K1468" i="2"/>
  <c r="L1468" i="2" s="1"/>
  <c r="N1468" i="2"/>
  <c r="O1468" i="2" s="1"/>
  <c r="M1467" i="2"/>
  <c r="R1465" i="2"/>
  <c r="S1465" i="2"/>
  <c r="P1467" i="2"/>
  <c r="R1466" i="2" l="1"/>
  <c r="G1470" i="2"/>
  <c r="I1470" i="2"/>
  <c r="F1471" i="2"/>
  <c r="J1470" i="2"/>
  <c r="H1470" i="2"/>
  <c r="N1469" i="2"/>
  <c r="O1469" i="2" s="1"/>
  <c r="K1469" i="2"/>
  <c r="L1469" i="2" s="1"/>
  <c r="Q1467" i="2"/>
  <c r="M1468" i="2"/>
  <c r="P1468" i="2"/>
  <c r="G1471" i="2" l="1"/>
  <c r="F1472" i="2"/>
  <c r="J1471" i="2"/>
  <c r="H1471" i="2"/>
  <c r="I1471" i="2"/>
  <c r="K1470" i="2"/>
  <c r="L1470" i="2" s="1"/>
  <c r="N1470" i="2"/>
  <c r="O1470" i="2" s="1"/>
  <c r="P1469" i="2"/>
  <c r="S1467" i="2"/>
  <c r="R1467" i="2"/>
  <c r="M1469" i="2"/>
  <c r="Q1468" i="2"/>
  <c r="G1472" i="2" l="1"/>
  <c r="I1472" i="2"/>
  <c r="H1472" i="2"/>
  <c r="J1472" i="2"/>
  <c r="F1473" i="2"/>
  <c r="K1471" i="2"/>
  <c r="L1471" i="2" s="1"/>
  <c r="N1471" i="2"/>
  <c r="O1471" i="2" s="1"/>
  <c r="Q1469" i="2"/>
  <c r="S1469" i="2" s="1"/>
  <c r="M1470" i="2"/>
  <c r="P1470" i="2"/>
  <c r="S1468" i="2"/>
  <c r="R1468" i="2"/>
  <c r="G1473" i="2" l="1"/>
  <c r="I1473" i="2"/>
  <c r="H1473" i="2"/>
  <c r="F1474" i="2"/>
  <c r="J1473" i="2"/>
  <c r="R1469" i="2"/>
  <c r="N1472" i="2"/>
  <c r="O1472" i="2" s="1"/>
  <c r="K1472" i="2"/>
  <c r="L1472" i="2" s="1"/>
  <c r="P1471" i="2"/>
  <c r="M1471" i="2"/>
  <c r="Q1470" i="2"/>
  <c r="Q1471" i="2" l="1"/>
  <c r="G1474" i="2"/>
  <c r="J1474" i="2"/>
  <c r="F1475" i="2"/>
  <c r="I1474" i="2"/>
  <c r="H1474" i="2"/>
  <c r="N1473" i="2"/>
  <c r="O1473" i="2" s="1"/>
  <c r="K1473" i="2"/>
  <c r="L1473" i="2" s="1"/>
  <c r="S1470" i="2"/>
  <c r="R1470" i="2"/>
  <c r="P1472" i="2"/>
  <c r="S1471" i="2"/>
  <c r="R1471" i="2"/>
  <c r="M1472" i="2"/>
  <c r="Q1472" i="2" l="1"/>
  <c r="G1475" i="2"/>
  <c r="J1475" i="2"/>
  <c r="F1476" i="2"/>
  <c r="I1475" i="2"/>
  <c r="H1475" i="2"/>
  <c r="N1474" i="2"/>
  <c r="O1474" i="2" s="1"/>
  <c r="K1474" i="2"/>
  <c r="L1474" i="2" s="1"/>
  <c r="M1473" i="2"/>
  <c r="P1473" i="2"/>
  <c r="S1472" i="2"/>
  <c r="R1472" i="2"/>
  <c r="G1476" i="2" l="1"/>
  <c r="I1476" i="2"/>
  <c r="F1477" i="2"/>
  <c r="H1476" i="2"/>
  <c r="J1476" i="2"/>
  <c r="N1475" i="2"/>
  <c r="O1475" i="2" s="1"/>
  <c r="K1475" i="2"/>
  <c r="L1475" i="2" s="1"/>
  <c r="M1474" i="2"/>
  <c r="P1474" i="2"/>
  <c r="Q1473" i="2"/>
  <c r="G1477" i="2" l="1"/>
  <c r="I1477" i="2"/>
  <c r="H1477" i="2"/>
  <c r="F1478" i="2"/>
  <c r="J1477" i="2"/>
  <c r="N1476" i="2"/>
  <c r="O1476" i="2" s="1"/>
  <c r="K1476" i="2"/>
  <c r="L1476" i="2" s="1"/>
  <c r="Q1474" i="2"/>
  <c r="M1475" i="2"/>
  <c r="S1473" i="2"/>
  <c r="R1473" i="2"/>
  <c r="P1475" i="2"/>
  <c r="G1478" i="2" l="1"/>
  <c r="I1478" i="2"/>
  <c r="H1478" i="2"/>
  <c r="F1479" i="2"/>
  <c r="J1478" i="2"/>
  <c r="N1477" i="2"/>
  <c r="O1477" i="2" s="1"/>
  <c r="K1477" i="2"/>
  <c r="L1477" i="2" s="1"/>
  <c r="Q1475" i="2"/>
  <c r="R1475" i="2" s="1"/>
  <c r="M1476" i="2"/>
  <c r="P1476" i="2"/>
  <c r="S1474" i="2"/>
  <c r="R1474" i="2"/>
  <c r="G1479" i="2" l="1"/>
  <c r="H1479" i="2"/>
  <c r="F1480" i="2"/>
  <c r="J1479" i="2"/>
  <c r="I1479" i="2"/>
  <c r="S1475" i="2"/>
  <c r="N1478" i="2"/>
  <c r="O1478" i="2" s="1"/>
  <c r="K1478" i="2"/>
  <c r="L1478" i="2" s="1"/>
  <c r="M1477" i="2"/>
  <c r="Q1476" i="2"/>
  <c r="P1477" i="2"/>
  <c r="G1480" i="2" l="1"/>
  <c r="I1480" i="2"/>
  <c r="H1480" i="2"/>
  <c r="F1481" i="2"/>
  <c r="J1480" i="2"/>
  <c r="K1479" i="2"/>
  <c r="L1479" i="2" s="1"/>
  <c r="N1479" i="2"/>
  <c r="O1479" i="2" s="1"/>
  <c r="S1476" i="2"/>
  <c r="R1476" i="2"/>
  <c r="M1478" i="2"/>
  <c r="Q1477" i="2"/>
  <c r="P1478" i="2"/>
  <c r="G1481" i="2" l="1"/>
  <c r="I1481" i="2"/>
  <c r="H1481" i="2"/>
  <c r="F1482" i="2"/>
  <c r="J1481" i="2"/>
  <c r="K1480" i="2"/>
  <c r="L1480" i="2" s="1"/>
  <c r="N1480" i="2"/>
  <c r="O1480" i="2" s="1"/>
  <c r="Q1478" i="2"/>
  <c r="S1478" i="2" s="1"/>
  <c r="M1479" i="2"/>
  <c r="P1479" i="2"/>
  <c r="S1477" i="2"/>
  <c r="R1477" i="2"/>
  <c r="G1482" i="2" l="1"/>
  <c r="H1482" i="2"/>
  <c r="J1482" i="2"/>
  <c r="I1482" i="2"/>
  <c r="F1483" i="2"/>
  <c r="R1478" i="2"/>
  <c r="N1481" i="2"/>
  <c r="O1481" i="2" s="1"/>
  <c r="K1481" i="2"/>
  <c r="L1481" i="2" s="1"/>
  <c r="M1480" i="2"/>
  <c r="P1480" i="2"/>
  <c r="Q1479" i="2"/>
  <c r="G1483" i="2" l="1"/>
  <c r="F1484" i="2"/>
  <c r="H1483" i="2"/>
  <c r="J1483" i="2"/>
  <c r="I1483" i="2"/>
  <c r="N1482" i="2"/>
  <c r="O1482" i="2" s="1"/>
  <c r="K1482" i="2"/>
  <c r="L1482" i="2" s="1"/>
  <c r="S1479" i="2"/>
  <c r="R1479" i="2"/>
  <c r="P1481" i="2"/>
  <c r="M1481" i="2"/>
  <c r="Q1481" i="2" s="1"/>
  <c r="Q1480" i="2"/>
  <c r="G1484" i="2" l="1"/>
  <c r="F1485" i="2"/>
  <c r="I1484" i="2"/>
  <c r="H1484" i="2"/>
  <c r="J1484" i="2"/>
  <c r="N1483" i="2"/>
  <c r="O1483" i="2" s="1"/>
  <c r="K1483" i="2"/>
  <c r="L1483" i="2" s="1"/>
  <c r="M1482" i="2"/>
  <c r="P1482" i="2"/>
  <c r="S1481" i="2"/>
  <c r="R1481" i="2"/>
  <c r="S1480" i="2"/>
  <c r="R1480" i="2"/>
  <c r="G1485" i="2" l="1"/>
  <c r="J1485" i="2"/>
  <c r="H1485" i="2"/>
  <c r="F1486" i="2"/>
  <c r="I1485" i="2"/>
  <c r="N1484" i="2"/>
  <c r="O1484" i="2" s="1"/>
  <c r="K1484" i="2"/>
  <c r="L1484" i="2" s="1"/>
  <c r="P1483" i="2"/>
  <c r="M1483" i="2"/>
  <c r="Q1482" i="2"/>
  <c r="Q1483" i="2" l="1"/>
  <c r="S1483" i="2" s="1"/>
  <c r="G1486" i="2"/>
  <c r="H1486" i="2"/>
  <c r="J1486" i="2"/>
  <c r="F1487" i="2"/>
  <c r="I1486" i="2"/>
  <c r="N1485" i="2"/>
  <c r="O1485" i="2" s="1"/>
  <c r="K1485" i="2"/>
  <c r="L1485" i="2" s="1"/>
  <c r="R1482" i="2"/>
  <c r="S1482" i="2"/>
  <c r="R1483" i="2"/>
  <c r="M1484" i="2"/>
  <c r="P1484" i="2"/>
  <c r="Q1484" i="2" l="1"/>
  <c r="R1484" i="2" s="1"/>
  <c r="G1487" i="2"/>
  <c r="H1487" i="2"/>
  <c r="J1487" i="2"/>
  <c r="I1487" i="2"/>
  <c r="F1488" i="2"/>
  <c r="N1486" i="2"/>
  <c r="O1486" i="2" s="1"/>
  <c r="K1486" i="2"/>
  <c r="L1486" i="2" s="1"/>
  <c r="M1485" i="2"/>
  <c r="P1485" i="2"/>
  <c r="S1484" i="2" l="1"/>
  <c r="G1488" i="2"/>
  <c r="F1489" i="2"/>
  <c r="H1488" i="2"/>
  <c r="I1488" i="2"/>
  <c r="J1488" i="2"/>
  <c r="N1487" i="2"/>
  <c r="O1487" i="2" s="1"/>
  <c r="K1487" i="2"/>
  <c r="L1487" i="2" s="1"/>
  <c r="P1486" i="2"/>
  <c r="M1486" i="2"/>
  <c r="Q1485" i="2"/>
  <c r="Q1486" i="2" l="1"/>
  <c r="R1486" i="2" s="1"/>
  <c r="G1489" i="2"/>
  <c r="I1489" i="2"/>
  <c r="F1490" i="2"/>
  <c r="H1489" i="2"/>
  <c r="J1489" i="2"/>
  <c r="K1488" i="2"/>
  <c r="L1488" i="2" s="1"/>
  <c r="N1488" i="2"/>
  <c r="O1488" i="2" s="1"/>
  <c r="M1487" i="2"/>
  <c r="R1485" i="2"/>
  <c r="S1485" i="2"/>
  <c r="S1486" i="2"/>
  <c r="P1487" i="2"/>
  <c r="G1490" i="2" l="1"/>
  <c r="F1491" i="2"/>
  <c r="J1490" i="2"/>
  <c r="I1490" i="2"/>
  <c r="H1490" i="2"/>
  <c r="N1489" i="2"/>
  <c r="O1489" i="2" s="1"/>
  <c r="K1489" i="2"/>
  <c r="L1489" i="2" s="1"/>
  <c r="P1488" i="2"/>
  <c r="M1488" i="2"/>
  <c r="Q1487" i="2"/>
  <c r="G1491" i="2" l="1"/>
  <c r="H1491" i="2"/>
  <c r="J1491" i="2"/>
  <c r="I1491" i="2"/>
  <c r="F1492" i="2"/>
  <c r="N1490" i="2"/>
  <c r="O1490" i="2" s="1"/>
  <c r="K1490" i="2"/>
  <c r="L1490" i="2" s="1"/>
  <c r="S1487" i="2"/>
  <c r="R1487" i="2"/>
  <c r="P1489" i="2"/>
  <c r="M1489" i="2"/>
  <c r="Q1488" i="2"/>
  <c r="G1492" i="2" l="1"/>
  <c r="I1492" i="2"/>
  <c r="F1493" i="2"/>
  <c r="H1492" i="2"/>
  <c r="J1492" i="2"/>
  <c r="K1491" i="2"/>
  <c r="L1491" i="2" s="1"/>
  <c r="N1491" i="2"/>
  <c r="O1491" i="2" s="1"/>
  <c r="P1490" i="2"/>
  <c r="M1490" i="2"/>
  <c r="R1488" i="2"/>
  <c r="S1488" i="2"/>
  <c r="Q1489" i="2"/>
  <c r="G1493" i="2" l="1"/>
  <c r="F1494" i="2"/>
  <c r="J1493" i="2"/>
  <c r="H1493" i="2"/>
  <c r="I1493" i="2"/>
  <c r="Q1490" i="2"/>
  <c r="R1490" i="2" s="1"/>
  <c r="K1492" i="2"/>
  <c r="L1492" i="2" s="1"/>
  <c r="N1492" i="2"/>
  <c r="O1492" i="2" s="1"/>
  <c r="M1491" i="2"/>
  <c r="P1491" i="2"/>
  <c r="S1489" i="2"/>
  <c r="R1489" i="2"/>
  <c r="S1490" i="2" l="1"/>
  <c r="G1494" i="2"/>
  <c r="J1494" i="2"/>
  <c r="I1494" i="2"/>
  <c r="F1495" i="2"/>
  <c r="H1494" i="2"/>
  <c r="K1493" i="2"/>
  <c r="L1493" i="2" s="1"/>
  <c r="N1493" i="2"/>
  <c r="O1493" i="2" s="1"/>
  <c r="P1492" i="2"/>
  <c r="M1492" i="2"/>
  <c r="Q1492" i="2" s="1"/>
  <c r="Q1491" i="2"/>
  <c r="G1495" i="2" l="1"/>
  <c r="H1495" i="2"/>
  <c r="F1496" i="2"/>
  <c r="I1495" i="2"/>
  <c r="J1495" i="2"/>
  <c r="K1494" i="2"/>
  <c r="L1494" i="2" s="1"/>
  <c r="N1494" i="2"/>
  <c r="O1494" i="2" s="1"/>
  <c r="M1493" i="2"/>
  <c r="R1492" i="2"/>
  <c r="S1492" i="2"/>
  <c r="P1493" i="2"/>
  <c r="S1491" i="2"/>
  <c r="R1491" i="2"/>
  <c r="G1496" i="2" l="1"/>
  <c r="J1496" i="2"/>
  <c r="I1496" i="2"/>
  <c r="F1497" i="2"/>
  <c r="H1496" i="2"/>
  <c r="N1495" i="2"/>
  <c r="O1495" i="2" s="1"/>
  <c r="K1495" i="2"/>
  <c r="L1495" i="2" s="1"/>
  <c r="P1494" i="2"/>
  <c r="M1494" i="2"/>
  <c r="Q1493" i="2"/>
  <c r="G1497" i="2" l="1"/>
  <c r="F1498" i="2"/>
  <c r="J1497" i="2"/>
  <c r="I1497" i="2"/>
  <c r="H1497" i="2"/>
  <c r="K1496" i="2"/>
  <c r="L1496" i="2" s="1"/>
  <c r="N1496" i="2"/>
  <c r="O1496" i="2" s="1"/>
  <c r="S1493" i="2"/>
  <c r="R1493" i="2"/>
  <c r="M1495" i="2"/>
  <c r="P1495" i="2"/>
  <c r="Q1494" i="2"/>
  <c r="G1498" i="2" l="1"/>
  <c r="H1498" i="2"/>
  <c r="F1499" i="2"/>
  <c r="J1498" i="2"/>
  <c r="I1498" i="2"/>
  <c r="N1497" i="2"/>
  <c r="O1497" i="2" s="1"/>
  <c r="K1497" i="2"/>
  <c r="L1497" i="2" s="1"/>
  <c r="R1494" i="2"/>
  <c r="S1494" i="2"/>
  <c r="M1496" i="2"/>
  <c r="Q1495" i="2"/>
  <c r="P1496" i="2"/>
  <c r="Q1496" i="2" l="1"/>
  <c r="S1496" i="2" s="1"/>
  <c r="G1499" i="2"/>
  <c r="F1500" i="2"/>
  <c r="H1499" i="2"/>
  <c r="I1499" i="2"/>
  <c r="J1499" i="2"/>
  <c r="N1498" i="2"/>
  <c r="O1498" i="2" s="1"/>
  <c r="K1498" i="2"/>
  <c r="L1498" i="2" s="1"/>
  <c r="S1495" i="2"/>
  <c r="R1495" i="2"/>
  <c r="P1497" i="2"/>
  <c r="M1497" i="2"/>
  <c r="R1496" i="2" l="1"/>
  <c r="G1500" i="2"/>
  <c r="H1500" i="2"/>
  <c r="J1500" i="2"/>
  <c r="F1501" i="2"/>
  <c r="I1500" i="2"/>
  <c r="K1499" i="2"/>
  <c r="L1499" i="2" s="1"/>
  <c r="N1499" i="2"/>
  <c r="O1499" i="2" s="1"/>
  <c r="P1498" i="2"/>
  <c r="M1498" i="2"/>
  <c r="Q1497" i="2"/>
  <c r="Q1498" i="2" l="1"/>
  <c r="G1501" i="2"/>
  <c r="F1502" i="2"/>
  <c r="J1501" i="2"/>
  <c r="I1501" i="2"/>
  <c r="H1501" i="2"/>
  <c r="K1500" i="2"/>
  <c r="L1500" i="2" s="1"/>
  <c r="N1500" i="2"/>
  <c r="O1500" i="2" s="1"/>
  <c r="P1499" i="2"/>
  <c r="S1497" i="2"/>
  <c r="R1497" i="2"/>
  <c r="R1498" i="2"/>
  <c r="S1498" i="2"/>
  <c r="M1499" i="2"/>
  <c r="Q1499" i="2" l="1"/>
  <c r="R1499" i="2" s="1"/>
  <c r="G1502" i="2"/>
  <c r="I1502" i="2"/>
  <c r="F1503" i="2"/>
  <c r="J1502" i="2"/>
  <c r="H1502" i="2"/>
  <c r="N1501" i="2"/>
  <c r="O1501" i="2" s="1"/>
  <c r="K1501" i="2"/>
  <c r="L1501" i="2" s="1"/>
  <c r="P1500" i="2"/>
  <c r="M1500" i="2"/>
  <c r="S1499" i="2" l="1"/>
  <c r="G1503" i="2"/>
  <c r="F1504" i="2"/>
  <c r="H1503" i="2"/>
  <c r="I1503" i="2"/>
  <c r="J1503" i="2"/>
  <c r="K1502" i="2"/>
  <c r="L1502" i="2" s="1"/>
  <c r="N1502" i="2"/>
  <c r="O1502" i="2" s="1"/>
  <c r="P1501" i="2"/>
  <c r="M1501" i="2"/>
  <c r="Q1500" i="2"/>
  <c r="G1504" i="2" l="1"/>
  <c r="J1504" i="2"/>
  <c r="I1504" i="2"/>
  <c r="F1505" i="2"/>
  <c r="H1504" i="2"/>
  <c r="N1503" i="2"/>
  <c r="O1503" i="2" s="1"/>
  <c r="K1503" i="2"/>
  <c r="L1503" i="2" s="1"/>
  <c r="Q1501" i="2"/>
  <c r="R1501" i="2" s="1"/>
  <c r="M1502" i="2"/>
  <c r="R1500" i="2"/>
  <c r="S1500" i="2"/>
  <c r="P1502" i="2"/>
  <c r="S1501" i="2" l="1"/>
  <c r="G1505" i="2"/>
  <c r="F1506" i="2"/>
  <c r="J1505" i="2"/>
  <c r="I1505" i="2"/>
  <c r="H1505" i="2"/>
  <c r="N1504" i="2"/>
  <c r="O1504" i="2" s="1"/>
  <c r="K1504" i="2"/>
  <c r="L1504" i="2" s="1"/>
  <c r="M1503" i="2"/>
  <c r="P1503" i="2"/>
  <c r="Q1502" i="2"/>
  <c r="K1505" i="2" l="1"/>
  <c r="N1505" i="2"/>
  <c r="G1506" i="2"/>
  <c r="I1506" i="2"/>
  <c r="F1507" i="2"/>
  <c r="J1506" i="2"/>
  <c r="H1506" i="2"/>
  <c r="M1504" i="2"/>
  <c r="L1505" i="2"/>
  <c r="P1504" i="2"/>
  <c r="O1505" i="2"/>
  <c r="Q1503" i="2"/>
  <c r="R1502" i="2"/>
  <c r="S1502" i="2"/>
  <c r="N1506" i="2" l="1"/>
  <c r="O1506" i="2" s="1"/>
  <c r="K1506" i="2"/>
  <c r="L1506" i="2" s="1"/>
  <c r="G1507" i="2"/>
  <c r="J1507" i="2"/>
  <c r="I1507" i="2"/>
  <c r="F1508" i="2"/>
  <c r="H1507" i="2"/>
  <c r="M1505" i="2"/>
  <c r="P1505" i="2"/>
  <c r="S1503" i="2"/>
  <c r="R1503" i="2"/>
  <c r="Q1504" i="2"/>
  <c r="G1508" i="2" l="1"/>
  <c r="J1508" i="2"/>
  <c r="I1508" i="2"/>
  <c r="H1508" i="2"/>
  <c r="F1509" i="2"/>
  <c r="Q1505" i="2"/>
  <c r="S1505" i="2" s="1"/>
  <c r="N1507" i="2"/>
  <c r="O1507" i="2" s="1"/>
  <c r="K1507" i="2"/>
  <c r="L1507" i="2" s="1"/>
  <c r="P1506" i="2"/>
  <c r="R1504" i="2"/>
  <c r="S1504" i="2"/>
  <c r="M1506" i="2"/>
  <c r="Q1506" i="2" s="1"/>
  <c r="R1505" i="2" l="1"/>
  <c r="G1509" i="2"/>
  <c r="H1509" i="2"/>
  <c r="F1510" i="2"/>
  <c r="I1509" i="2"/>
  <c r="J1509" i="2"/>
  <c r="N1508" i="2"/>
  <c r="O1508" i="2" s="1"/>
  <c r="K1508" i="2"/>
  <c r="L1508" i="2" s="1"/>
  <c r="R1506" i="2"/>
  <c r="S1506" i="2"/>
  <c r="P1507" i="2"/>
  <c r="M1507" i="2"/>
  <c r="G1510" i="2" l="1"/>
  <c r="J1510" i="2"/>
  <c r="I1510" i="2"/>
  <c r="H1510" i="2"/>
  <c r="F1511" i="2"/>
  <c r="N1509" i="2"/>
  <c r="O1509" i="2" s="1"/>
  <c r="K1509" i="2"/>
  <c r="L1509" i="2" s="1"/>
  <c r="M1508" i="2"/>
  <c r="Q1507" i="2"/>
  <c r="P1508" i="2"/>
  <c r="G1511" i="2" l="1"/>
  <c r="J1511" i="2"/>
  <c r="I1511" i="2"/>
  <c r="F1512" i="2"/>
  <c r="H1511" i="2"/>
  <c r="N1510" i="2"/>
  <c r="O1510" i="2" s="1"/>
  <c r="K1510" i="2"/>
  <c r="L1510" i="2" s="1"/>
  <c r="S1507" i="2"/>
  <c r="R1507" i="2"/>
  <c r="P1509" i="2"/>
  <c r="M1509" i="2"/>
  <c r="Q1508" i="2"/>
  <c r="Q1509" i="2" l="1"/>
  <c r="S1509" i="2" s="1"/>
  <c r="G1512" i="2"/>
  <c r="I1512" i="2"/>
  <c r="H1512" i="2"/>
  <c r="F1513" i="2"/>
  <c r="J1512" i="2"/>
  <c r="K1511" i="2"/>
  <c r="L1511" i="2" s="1"/>
  <c r="N1511" i="2"/>
  <c r="O1511" i="2" s="1"/>
  <c r="R1509" i="2"/>
  <c r="P1510" i="2"/>
  <c r="R1508" i="2"/>
  <c r="S1508" i="2"/>
  <c r="M1510" i="2"/>
  <c r="G1513" i="2" l="1"/>
  <c r="J1513" i="2"/>
  <c r="I1513" i="2"/>
  <c r="F1514" i="2"/>
  <c r="H1513" i="2"/>
  <c r="K1512" i="2"/>
  <c r="L1512" i="2" s="1"/>
  <c r="N1512" i="2"/>
  <c r="O1512" i="2" s="1"/>
  <c r="Q1510" i="2"/>
  <c r="M1511" i="2"/>
  <c r="P1511" i="2"/>
  <c r="G1514" i="2" l="1"/>
  <c r="I1514" i="2"/>
  <c r="H1514" i="2"/>
  <c r="J1514" i="2"/>
  <c r="F1515" i="2"/>
  <c r="K1513" i="2"/>
  <c r="L1513" i="2" s="1"/>
  <c r="N1513" i="2"/>
  <c r="O1513" i="2" s="1"/>
  <c r="P1512" i="2"/>
  <c r="M1512" i="2"/>
  <c r="R1510" i="2"/>
  <c r="S1510" i="2"/>
  <c r="Q1511" i="2"/>
  <c r="G1515" i="2" l="1"/>
  <c r="H1515" i="2"/>
  <c r="I1515" i="2"/>
  <c r="J1515" i="2"/>
  <c r="F1516" i="2"/>
  <c r="Q1512" i="2"/>
  <c r="R1512" i="2" s="1"/>
  <c r="N1514" i="2"/>
  <c r="O1514" i="2" s="1"/>
  <c r="K1514" i="2"/>
  <c r="L1514" i="2" s="1"/>
  <c r="S1511" i="2"/>
  <c r="R1511" i="2"/>
  <c r="M1513" i="2"/>
  <c r="P1513" i="2"/>
  <c r="S1512" i="2" l="1"/>
  <c r="G1516" i="2"/>
  <c r="J1516" i="2"/>
  <c r="F1517" i="2"/>
  <c r="I1516" i="2"/>
  <c r="H1516" i="2"/>
  <c r="K1515" i="2"/>
  <c r="L1515" i="2" s="1"/>
  <c r="N1515" i="2"/>
  <c r="O1515" i="2" s="1"/>
  <c r="P1514" i="2"/>
  <c r="M1514" i="2"/>
  <c r="Q1513" i="2"/>
  <c r="G1517" i="2" l="1"/>
  <c r="F1518" i="2"/>
  <c r="I1517" i="2"/>
  <c r="J1517" i="2"/>
  <c r="H1517" i="2"/>
  <c r="K1516" i="2"/>
  <c r="L1516" i="2" s="1"/>
  <c r="N1516" i="2"/>
  <c r="O1516" i="2" s="1"/>
  <c r="Q1514" i="2"/>
  <c r="M1515" i="2"/>
  <c r="S1513" i="2"/>
  <c r="R1513" i="2"/>
  <c r="P1515" i="2"/>
  <c r="G1518" i="2" l="1"/>
  <c r="I1518" i="2"/>
  <c r="H1518" i="2"/>
  <c r="J1518" i="2"/>
  <c r="F1519" i="2"/>
  <c r="K1517" i="2"/>
  <c r="L1517" i="2" s="1"/>
  <c r="N1517" i="2"/>
  <c r="O1517" i="2" s="1"/>
  <c r="Q1515" i="2"/>
  <c r="S1515" i="2" s="1"/>
  <c r="M1516" i="2"/>
  <c r="P1516" i="2"/>
  <c r="R1514" i="2"/>
  <c r="S1514" i="2"/>
  <c r="G1519" i="2" l="1"/>
  <c r="I1519" i="2"/>
  <c r="H1519" i="2"/>
  <c r="J1519" i="2"/>
  <c r="F1520" i="2"/>
  <c r="R1515" i="2"/>
  <c r="K1518" i="2"/>
  <c r="L1518" i="2" s="1"/>
  <c r="N1518" i="2"/>
  <c r="O1518" i="2" s="1"/>
  <c r="M1517" i="2"/>
  <c r="Q1516" i="2"/>
  <c r="P1517" i="2"/>
  <c r="G1520" i="2" l="1"/>
  <c r="F1521" i="2"/>
  <c r="J1520" i="2"/>
  <c r="H1520" i="2"/>
  <c r="I1520" i="2"/>
  <c r="K1519" i="2"/>
  <c r="L1519" i="2" s="1"/>
  <c r="N1519" i="2"/>
  <c r="O1519" i="2" s="1"/>
  <c r="M1518" i="2"/>
  <c r="P1518" i="2"/>
  <c r="Q1517" i="2"/>
  <c r="R1516" i="2"/>
  <c r="S1516" i="2"/>
  <c r="G1521" i="2" l="1"/>
  <c r="H1521" i="2"/>
  <c r="F1522" i="2"/>
  <c r="J1521" i="2"/>
  <c r="I1521" i="2"/>
  <c r="N1520" i="2"/>
  <c r="O1520" i="2" s="1"/>
  <c r="K1520" i="2"/>
  <c r="L1520" i="2" s="1"/>
  <c r="P1519" i="2"/>
  <c r="M1519" i="2"/>
  <c r="R1517" i="2"/>
  <c r="S1517" i="2"/>
  <c r="Q1518" i="2"/>
  <c r="G1522" i="2" l="1"/>
  <c r="J1522" i="2"/>
  <c r="I1522" i="2"/>
  <c r="H1522" i="2"/>
  <c r="F1523" i="2"/>
  <c r="N1521" i="2"/>
  <c r="O1521" i="2" s="1"/>
  <c r="K1521" i="2"/>
  <c r="L1521" i="2" s="1"/>
  <c r="Q1519" i="2"/>
  <c r="S1519" i="2" s="1"/>
  <c r="M1520" i="2"/>
  <c r="P1520" i="2"/>
  <c r="R1518" i="2"/>
  <c r="S1518" i="2"/>
  <c r="G1523" i="2" l="1"/>
  <c r="F1524" i="2"/>
  <c r="J1523" i="2"/>
  <c r="H1523" i="2"/>
  <c r="I1523" i="2"/>
  <c r="R1519" i="2"/>
  <c r="K1522" i="2"/>
  <c r="L1522" i="2" s="1"/>
  <c r="N1522" i="2"/>
  <c r="O1522" i="2" s="1"/>
  <c r="M1521" i="2"/>
  <c r="P1521" i="2"/>
  <c r="Q1520" i="2"/>
  <c r="G1524" i="2" l="1"/>
  <c r="H1524" i="2"/>
  <c r="F1525" i="2"/>
  <c r="J1524" i="2"/>
  <c r="I1524" i="2"/>
  <c r="K1523" i="2"/>
  <c r="L1523" i="2" s="1"/>
  <c r="N1523" i="2"/>
  <c r="O1523" i="2" s="1"/>
  <c r="P1522" i="2"/>
  <c r="M1522" i="2"/>
  <c r="Q1521" i="2"/>
  <c r="R1520" i="2"/>
  <c r="S1520" i="2"/>
  <c r="G1525" i="2" l="1"/>
  <c r="H1525" i="2"/>
  <c r="F1526" i="2"/>
  <c r="J1525" i="2"/>
  <c r="I1525" i="2"/>
  <c r="Q1522" i="2"/>
  <c r="R1522" i="2" s="1"/>
  <c r="K1524" i="2"/>
  <c r="L1524" i="2" s="1"/>
  <c r="N1524" i="2"/>
  <c r="O1524" i="2" s="1"/>
  <c r="S1521" i="2"/>
  <c r="R1521" i="2"/>
  <c r="P1523" i="2"/>
  <c r="M1523" i="2"/>
  <c r="Q1523" i="2" l="1"/>
  <c r="S1522" i="2"/>
  <c r="G1526" i="2"/>
  <c r="H1526" i="2"/>
  <c r="J1526" i="2"/>
  <c r="I1526" i="2"/>
  <c r="F1527" i="2"/>
  <c r="N1525" i="2"/>
  <c r="O1525" i="2" s="1"/>
  <c r="K1525" i="2"/>
  <c r="L1525" i="2" s="1"/>
  <c r="M1524" i="2"/>
  <c r="S1523" i="2"/>
  <c r="R1523" i="2"/>
  <c r="P1524" i="2"/>
  <c r="G1527" i="2" l="1"/>
  <c r="F1528" i="2"/>
  <c r="H1527" i="2"/>
  <c r="J1527" i="2"/>
  <c r="I1527" i="2"/>
  <c r="K1526" i="2"/>
  <c r="L1526" i="2" s="1"/>
  <c r="N1526" i="2"/>
  <c r="O1526" i="2" s="1"/>
  <c r="P1525" i="2"/>
  <c r="M1525" i="2"/>
  <c r="Q1524" i="2"/>
  <c r="G1528" i="2" l="1"/>
  <c r="H1528" i="2"/>
  <c r="I1528" i="2"/>
  <c r="F1529" i="2"/>
  <c r="J1528" i="2"/>
  <c r="K1527" i="2"/>
  <c r="L1527" i="2" s="1"/>
  <c r="N1527" i="2"/>
  <c r="O1527" i="2" s="1"/>
  <c r="P1526" i="2"/>
  <c r="M1526" i="2"/>
  <c r="R1524" i="2"/>
  <c r="S1524" i="2"/>
  <c r="Q1525" i="2"/>
  <c r="G1529" i="2" l="1"/>
  <c r="I1529" i="2"/>
  <c r="F1530" i="2"/>
  <c r="H1529" i="2"/>
  <c r="J1529" i="2"/>
  <c r="N1528" i="2"/>
  <c r="O1528" i="2" s="1"/>
  <c r="K1528" i="2"/>
  <c r="L1528" i="2" s="1"/>
  <c r="Q1526" i="2"/>
  <c r="S1526" i="2" s="1"/>
  <c r="M1527" i="2"/>
  <c r="P1527" i="2"/>
  <c r="S1525" i="2"/>
  <c r="R1525" i="2"/>
  <c r="R1526" i="2" l="1"/>
  <c r="G1530" i="2"/>
  <c r="F1531" i="2"/>
  <c r="J1530" i="2"/>
  <c r="H1530" i="2"/>
  <c r="I1530" i="2"/>
  <c r="K1529" i="2"/>
  <c r="L1529" i="2" s="1"/>
  <c r="N1529" i="2"/>
  <c r="O1529" i="2" s="1"/>
  <c r="Q1527" i="2"/>
  <c r="M1528" i="2"/>
  <c r="P1528" i="2"/>
  <c r="G1531" i="2" l="1"/>
  <c r="F1532" i="2"/>
  <c r="I1531" i="2"/>
  <c r="J1531" i="2"/>
  <c r="H1531" i="2"/>
  <c r="K1530" i="2"/>
  <c r="L1530" i="2" s="1"/>
  <c r="N1530" i="2"/>
  <c r="O1530" i="2" s="1"/>
  <c r="P1529" i="2"/>
  <c r="M1529" i="2"/>
  <c r="S1527" i="2"/>
  <c r="R1527" i="2"/>
  <c r="Q1528" i="2"/>
  <c r="Q1529" i="2" l="1"/>
  <c r="S1529" i="2" s="1"/>
  <c r="G1532" i="2"/>
  <c r="I1532" i="2"/>
  <c r="H1532" i="2"/>
  <c r="F1533" i="2"/>
  <c r="J1532" i="2"/>
  <c r="K1531" i="2"/>
  <c r="L1531" i="2" s="1"/>
  <c r="N1531" i="2"/>
  <c r="O1531" i="2" s="1"/>
  <c r="R1528" i="2"/>
  <c r="S1528" i="2"/>
  <c r="M1530" i="2"/>
  <c r="P1530" i="2"/>
  <c r="R1529" i="2" l="1"/>
  <c r="G1533" i="2"/>
  <c r="J1533" i="2"/>
  <c r="H1533" i="2"/>
  <c r="I1533" i="2"/>
  <c r="F1534" i="2"/>
  <c r="N1532" i="2"/>
  <c r="O1532" i="2" s="1"/>
  <c r="K1532" i="2"/>
  <c r="L1532" i="2" s="1"/>
  <c r="M1531" i="2"/>
  <c r="Q1530" i="2"/>
  <c r="P1531" i="2"/>
  <c r="G1534" i="2" l="1"/>
  <c r="J1534" i="2"/>
  <c r="I1534" i="2"/>
  <c r="F1535" i="2"/>
  <c r="H1534" i="2"/>
  <c r="N1533" i="2"/>
  <c r="O1533" i="2" s="1"/>
  <c r="K1533" i="2"/>
  <c r="L1533" i="2" s="1"/>
  <c r="R1530" i="2"/>
  <c r="S1530" i="2"/>
  <c r="P1532" i="2"/>
  <c r="Q1531" i="2"/>
  <c r="M1532" i="2"/>
  <c r="G1535" i="2" l="1"/>
  <c r="J1535" i="2"/>
  <c r="F1536" i="2"/>
  <c r="I1535" i="2"/>
  <c r="H1535" i="2"/>
  <c r="K1534" i="2"/>
  <c r="L1534" i="2" s="1"/>
  <c r="N1534" i="2"/>
  <c r="O1534" i="2" s="1"/>
  <c r="Q1532" i="2"/>
  <c r="S1532" i="2" s="1"/>
  <c r="M1533" i="2"/>
  <c r="S1531" i="2"/>
  <c r="R1531" i="2"/>
  <c r="P1533" i="2"/>
  <c r="R1532" i="2" l="1"/>
  <c r="G1536" i="2"/>
  <c r="J1536" i="2"/>
  <c r="F1537" i="2"/>
  <c r="H1536" i="2"/>
  <c r="I1536" i="2"/>
  <c r="N1535" i="2"/>
  <c r="O1535" i="2" s="1"/>
  <c r="K1535" i="2"/>
  <c r="L1535" i="2" s="1"/>
  <c r="Q1533" i="2"/>
  <c r="M1534" i="2"/>
  <c r="P1534" i="2"/>
  <c r="K1536" i="2" l="1"/>
  <c r="L1536" i="2" s="1"/>
  <c r="N1536" i="2"/>
  <c r="G1537" i="2"/>
  <c r="F1538" i="2"/>
  <c r="J1537" i="2"/>
  <c r="I1537" i="2"/>
  <c r="H1537" i="2"/>
  <c r="Q1534" i="2"/>
  <c r="S1534" i="2" s="1"/>
  <c r="M1535" i="2"/>
  <c r="P1535" i="2"/>
  <c r="O1536" i="2"/>
  <c r="R1533" i="2"/>
  <c r="S1533" i="2"/>
  <c r="G1538" i="2" l="1"/>
  <c r="J1538" i="2"/>
  <c r="I1538" i="2"/>
  <c r="H1538" i="2"/>
  <c r="F1539" i="2"/>
  <c r="R1534" i="2"/>
  <c r="K1537" i="2"/>
  <c r="L1537" i="2" s="1"/>
  <c r="N1537" i="2"/>
  <c r="O1537" i="2" s="1"/>
  <c r="Q1535" i="2"/>
  <c r="P1536" i="2"/>
  <c r="M1536" i="2"/>
  <c r="G1539" i="2" l="1"/>
  <c r="F1540" i="2"/>
  <c r="I1539" i="2"/>
  <c r="H1539" i="2"/>
  <c r="J1539" i="2"/>
  <c r="N1538" i="2"/>
  <c r="O1538" i="2" s="1"/>
  <c r="K1538" i="2"/>
  <c r="L1538" i="2" s="1"/>
  <c r="Q1536" i="2"/>
  <c r="S1536" i="2" s="1"/>
  <c r="M1537" i="2"/>
  <c r="P1537" i="2"/>
  <c r="R1535" i="2"/>
  <c r="S1535" i="2"/>
  <c r="G1540" i="2" l="1"/>
  <c r="F1541" i="2"/>
  <c r="H1540" i="2"/>
  <c r="J1540" i="2"/>
  <c r="I1540" i="2"/>
  <c r="R1536" i="2"/>
  <c r="N1539" i="2"/>
  <c r="O1539" i="2" s="1"/>
  <c r="K1539" i="2"/>
  <c r="L1539" i="2" s="1"/>
  <c r="M1538" i="2"/>
  <c r="P1538" i="2"/>
  <c r="Q1537" i="2"/>
  <c r="G1541" i="2" l="1"/>
  <c r="F1542" i="2"/>
  <c r="J1541" i="2"/>
  <c r="I1541" i="2"/>
  <c r="H1541" i="2"/>
  <c r="N1540" i="2"/>
  <c r="O1540" i="2" s="1"/>
  <c r="K1540" i="2"/>
  <c r="L1540" i="2" s="1"/>
  <c r="Q1538" i="2"/>
  <c r="S1538" i="2" s="1"/>
  <c r="P1539" i="2"/>
  <c r="M1539" i="2"/>
  <c r="Q1539" i="2" s="1"/>
  <c r="S1537" i="2"/>
  <c r="R1537" i="2"/>
  <c r="R1538" i="2" l="1"/>
  <c r="G1542" i="2"/>
  <c r="J1542" i="2"/>
  <c r="I1542" i="2"/>
  <c r="H1542" i="2"/>
  <c r="F1543" i="2"/>
  <c r="K1541" i="2"/>
  <c r="L1541" i="2" s="1"/>
  <c r="N1541" i="2"/>
  <c r="O1541" i="2" s="1"/>
  <c r="S1539" i="2"/>
  <c r="R1539" i="2"/>
  <c r="M1540" i="2"/>
  <c r="P1540" i="2"/>
  <c r="N1542" i="2" l="1"/>
  <c r="K1542" i="2"/>
  <c r="G1543" i="2"/>
  <c r="F1544" i="2"/>
  <c r="I1543" i="2"/>
  <c r="J1543" i="2"/>
  <c r="H1543" i="2"/>
  <c r="P1541" i="2"/>
  <c r="O1542" i="2"/>
  <c r="Q1540" i="2"/>
  <c r="M1541" i="2"/>
  <c r="L1542" i="2"/>
  <c r="G1544" i="2" l="1"/>
  <c r="H1544" i="2"/>
  <c r="I1544" i="2"/>
  <c r="F1545" i="2"/>
  <c r="J1544" i="2"/>
  <c r="N1543" i="2"/>
  <c r="O1543" i="2" s="1"/>
  <c r="K1543" i="2"/>
  <c r="L1543" i="2" s="1"/>
  <c r="Q1541" i="2"/>
  <c r="R1541" i="2" s="1"/>
  <c r="M1542" i="2"/>
  <c r="P1542" i="2"/>
  <c r="S1540" i="2"/>
  <c r="R1540" i="2"/>
  <c r="Q1542" i="2" l="1"/>
  <c r="S1542" i="2" s="1"/>
  <c r="S1541" i="2"/>
  <c r="G1545" i="2"/>
  <c r="J1545" i="2"/>
  <c r="I1545" i="2"/>
  <c r="H1545" i="2"/>
  <c r="F1546" i="2"/>
  <c r="N1544" i="2"/>
  <c r="O1544" i="2" s="1"/>
  <c r="K1544" i="2"/>
  <c r="L1544" i="2" s="1"/>
  <c r="M1543" i="2"/>
  <c r="P1543" i="2"/>
  <c r="R1542" i="2" l="1"/>
  <c r="N1545" i="2"/>
  <c r="O1545" i="2" s="1"/>
  <c r="K1545" i="2"/>
  <c r="G1546" i="2"/>
  <c r="J1546" i="2"/>
  <c r="F1547" i="2"/>
  <c r="H1546" i="2"/>
  <c r="I1546" i="2"/>
  <c r="P1544" i="2"/>
  <c r="M1544" i="2"/>
  <c r="L1545" i="2"/>
  <c r="Q1543" i="2"/>
  <c r="Q1544" i="2" l="1"/>
  <c r="R1544" i="2" s="1"/>
  <c r="G1547" i="2"/>
  <c r="H1547" i="2"/>
  <c r="J1547" i="2"/>
  <c r="F1548" i="2"/>
  <c r="I1547" i="2"/>
  <c r="N1546" i="2"/>
  <c r="O1546" i="2" s="1"/>
  <c r="K1546" i="2"/>
  <c r="L1546" i="2" s="1"/>
  <c r="S1544" i="2"/>
  <c r="M1545" i="2"/>
  <c r="P1545" i="2"/>
  <c r="R1543" i="2"/>
  <c r="S1543" i="2"/>
  <c r="G1548" i="2" l="1"/>
  <c r="H1548" i="2"/>
  <c r="J1548" i="2"/>
  <c r="F1549" i="2"/>
  <c r="I1548" i="2"/>
  <c r="N1547" i="2"/>
  <c r="O1547" i="2" s="1"/>
  <c r="K1547" i="2"/>
  <c r="L1547" i="2" s="1"/>
  <c r="M1546" i="2"/>
  <c r="P1546" i="2"/>
  <c r="Q1545" i="2"/>
  <c r="G1549" i="2" l="1"/>
  <c r="H1549" i="2"/>
  <c r="F1550" i="2"/>
  <c r="J1549" i="2"/>
  <c r="I1549" i="2"/>
  <c r="N1548" i="2"/>
  <c r="O1548" i="2" s="1"/>
  <c r="K1548" i="2"/>
  <c r="L1548" i="2" s="1"/>
  <c r="P1547" i="2"/>
  <c r="M1547" i="2"/>
  <c r="R1545" i="2"/>
  <c r="S1545" i="2"/>
  <c r="Q1546" i="2"/>
  <c r="Q1547" i="2" l="1"/>
  <c r="G1550" i="2"/>
  <c r="J1550" i="2"/>
  <c r="H1550" i="2"/>
  <c r="F1551" i="2"/>
  <c r="I1550" i="2"/>
  <c r="N1549" i="2"/>
  <c r="O1549" i="2" s="1"/>
  <c r="K1549" i="2"/>
  <c r="L1549" i="2" s="1"/>
  <c r="M1548" i="2"/>
  <c r="S1547" i="2"/>
  <c r="R1547" i="2"/>
  <c r="R1546" i="2"/>
  <c r="S1546" i="2"/>
  <c r="P1548" i="2"/>
  <c r="G1551" i="2" l="1"/>
  <c r="J1551" i="2"/>
  <c r="I1551" i="2"/>
  <c r="F1552" i="2"/>
  <c r="H1551" i="2"/>
  <c r="K1550" i="2"/>
  <c r="L1550" i="2" s="1"/>
  <c r="N1550" i="2"/>
  <c r="O1550" i="2" s="1"/>
  <c r="Q1548" i="2"/>
  <c r="R1548" i="2" s="1"/>
  <c r="M1549" i="2"/>
  <c r="P1549" i="2"/>
  <c r="S1548" i="2" l="1"/>
  <c r="G1552" i="2"/>
  <c r="J1552" i="2"/>
  <c r="H1552" i="2"/>
  <c r="I1552" i="2"/>
  <c r="F1553" i="2"/>
  <c r="N1551" i="2"/>
  <c r="O1551" i="2" s="1"/>
  <c r="K1551" i="2"/>
  <c r="L1551" i="2" s="1"/>
  <c r="P1550" i="2"/>
  <c r="M1550" i="2"/>
  <c r="Q1549" i="2"/>
  <c r="Q1550" i="2" l="1"/>
  <c r="S1550" i="2" s="1"/>
  <c r="N1552" i="2"/>
  <c r="K1552" i="2"/>
  <c r="G1553" i="2"/>
  <c r="I1553" i="2"/>
  <c r="J1553" i="2"/>
  <c r="F1554" i="2"/>
  <c r="H1553" i="2"/>
  <c r="R1549" i="2"/>
  <c r="S1549" i="2"/>
  <c r="P1551" i="2"/>
  <c r="O1552" i="2"/>
  <c r="M1551" i="2"/>
  <c r="Q1551" i="2" s="1"/>
  <c r="L1552" i="2"/>
  <c r="R1550" i="2" l="1"/>
  <c r="G1554" i="2"/>
  <c r="J1554" i="2"/>
  <c r="I1554" i="2"/>
  <c r="F1555" i="2"/>
  <c r="H1554" i="2"/>
  <c r="N1553" i="2"/>
  <c r="O1553" i="2" s="1"/>
  <c r="K1553" i="2"/>
  <c r="L1553" i="2" s="1"/>
  <c r="R1551" i="2"/>
  <c r="S1551" i="2"/>
  <c r="P1552" i="2"/>
  <c r="M1552" i="2"/>
  <c r="G1555" i="2" l="1"/>
  <c r="F1556" i="2"/>
  <c r="I1555" i="2"/>
  <c r="H1555" i="2"/>
  <c r="J1555" i="2"/>
  <c r="Q1552" i="2"/>
  <c r="S1552" i="2" s="1"/>
  <c r="K1554" i="2"/>
  <c r="L1554" i="2" s="1"/>
  <c r="N1554" i="2"/>
  <c r="O1554" i="2" s="1"/>
  <c r="P1553" i="2"/>
  <c r="M1553" i="2"/>
  <c r="Q1553" i="2" l="1"/>
  <c r="R1553" i="2" s="1"/>
  <c r="R1552" i="2"/>
  <c r="G1556" i="2"/>
  <c r="J1556" i="2"/>
  <c r="F1557" i="2"/>
  <c r="H1556" i="2"/>
  <c r="I1556" i="2"/>
  <c r="K1555" i="2"/>
  <c r="L1555" i="2" s="1"/>
  <c r="N1555" i="2"/>
  <c r="O1555" i="2" s="1"/>
  <c r="P1554" i="2"/>
  <c r="M1554" i="2"/>
  <c r="S1553" i="2" l="1"/>
  <c r="N1556" i="2"/>
  <c r="K1556" i="2"/>
  <c r="L1556" i="2" s="1"/>
  <c r="G1557" i="2"/>
  <c r="I1557" i="2"/>
  <c r="J1557" i="2"/>
  <c r="H1557" i="2"/>
  <c r="F1558" i="2"/>
  <c r="Q1554" i="2"/>
  <c r="R1554" i="2" s="1"/>
  <c r="M1555" i="2"/>
  <c r="P1555" i="2"/>
  <c r="O1556" i="2"/>
  <c r="G1558" i="2" l="1"/>
  <c r="J1558" i="2"/>
  <c r="H1558" i="2"/>
  <c r="I1558" i="2"/>
  <c r="F1559" i="2"/>
  <c r="N1557" i="2"/>
  <c r="O1557" i="2" s="1"/>
  <c r="K1557" i="2"/>
  <c r="L1557" i="2" s="1"/>
  <c r="S1554" i="2"/>
  <c r="P1556" i="2"/>
  <c r="M1556" i="2"/>
  <c r="Q1555" i="2"/>
  <c r="Q1556" i="2" l="1"/>
  <c r="R1556" i="2" s="1"/>
  <c r="G1559" i="2"/>
  <c r="I1559" i="2"/>
  <c r="J1559" i="2"/>
  <c r="F1560" i="2"/>
  <c r="H1559" i="2"/>
  <c r="N1558" i="2"/>
  <c r="O1558" i="2" s="1"/>
  <c r="K1558" i="2"/>
  <c r="L1558" i="2" s="1"/>
  <c r="S1555" i="2"/>
  <c r="R1555" i="2"/>
  <c r="M1557" i="2"/>
  <c r="P1557" i="2"/>
  <c r="S1556" i="2" l="1"/>
  <c r="G1560" i="2"/>
  <c r="J1560" i="2"/>
  <c r="H1560" i="2"/>
  <c r="F1561" i="2"/>
  <c r="I1560" i="2"/>
  <c r="K1559" i="2"/>
  <c r="L1559" i="2" s="1"/>
  <c r="N1559" i="2"/>
  <c r="O1559" i="2" s="1"/>
  <c r="P1558" i="2"/>
  <c r="M1558" i="2"/>
  <c r="Q1557" i="2"/>
  <c r="Q1558" i="2" l="1"/>
  <c r="R1558" i="2" s="1"/>
  <c r="G1561" i="2"/>
  <c r="H1561" i="2"/>
  <c r="J1561" i="2"/>
  <c r="F1562" i="2"/>
  <c r="I1561" i="2"/>
  <c r="N1560" i="2"/>
  <c r="O1560" i="2" s="1"/>
  <c r="K1560" i="2"/>
  <c r="L1560" i="2" s="1"/>
  <c r="S1557" i="2"/>
  <c r="R1557" i="2"/>
  <c r="M1559" i="2"/>
  <c r="P1559" i="2"/>
  <c r="S1558" i="2" l="1"/>
  <c r="G1562" i="2"/>
  <c r="J1562" i="2"/>
  <c r="I1562" i="2"/>
  <c r="H1562" i="2"/>
  <c r="F1563" i="2"/>
  <c r="K1561" i="2"/>
  <c r="L1561" i="2" s="1"/>
  <c r="N1561" i="2"/>
  <c r="O1561" i="2" s="1"/>
  <c r="P1560" i="2"/>
  <c r="M1560" i="2"/>
  <c r="Q1559" i="2"/>
  <c r="G1563" i="2" l="1"/>
  <c r="F1564" i="2"/>
  <c r="H1563" i="2"/>
  <c r="J1563" i="2"/>
  <c r="I1563" i="2"/>
  <c r="Q1560" i="2"/>
  <c r="S1560" i="2" s="1"/>
  <c r="K1562" i="2"/>
  <c r="L1562" i="2" s="1"/>
  <c r="N1562" i="2"/>
  <c r="O1562" i="2" s="1"/>
  <c r="S1559" i="2"/>
  <c r="R1559" i="2"/>
  <c r="M1561" i="2"/>
  <c r="P1561" i="2"/>
  <c r="R1560" i="2" l="1"/>
  <c r="G1564" i="2"/>
  <c r="J1564" i="2"/>
  <c r="I1564" i="2"/>
  <c r="F1565" i="2"/>
  <c r="H1564" i="2"/>
  <c r="N1563" i="2"/>
  <c r="O1563" i="2" s="1"/>
  <c r="K1563" i="2"/>
  <c r="L1563" i="2" s="1"/>
  <c r="Q1561" i="2"/>
  <c r="S1561" i="2" s="1"/>
  <c r="M1562" i="2"/>
  <c r="P1562" i="2"/>
  <c r="R1561" i="2" l="1"/>
  <c r="G1565" i="2"/>
  <c r="I1565" i="2"/>
  <c r="H1565" i="2"/>
  <c r="J1565" i="2"/>
  <c r="F1566" i="2"/>
  <c r="N1564" i="2"/>
  <c r="O1564" i="2" s="1"/>
  <c r="K1564" i="2"/>
  <c r="L1564" i="2" s="1"/>
  <c r="P1563" i="2"/>
  <c r="M1563" i="2"/>
  <c r="Q1562" i="2"/>
  <c r="Q1563" i="2" l="1"/>
  <c r="R1563" i="2" s="1"/>
  <c r="G1566" i="2"/>
  <c r="J1566" i="2"/>
  <c r="I1566" i="2"/>
  <c r="F1567" i="2"/>
  <c r="H1566" i="2"/>
  <c r="K1565" i="2"/>
  <c r="L1565" i="2" s="1"/>
  <c r="N1565" i="2"/>
  <c r="O1565" i="2" s="1"/>
  <c r="M1564" i="2"/>
  <c r="P1564" i="2"/>
  <c r="R1562" i="2"/>
  <c r="S1562" i="2"/>
  <c r="S1563" i="2" l="1"/>
  <c r="G1567" i="2"/>
  <c r="H1567" i="2"/>
  <c r="J1567" i="2"/>
  <c r="F1568" i="2"/>
  <c r="I1567" i="2"/>
  <c r="N1566" i="2"/>
  <c r="O1566" i="2" s="1"/>
  <c r="K1566" i="2"/>
  <c r="L1566" i="2" s="1"/>
  <c r="P1565" i="2"/>
  <c r="M1565" i="2"/>
  <c r="Q1564" i="2"/>
  <c r="Q1565" i="2" l="1"/>
  <c r="S1565" i="2" s="1"/>
  <c r="G1568" i="2"/>
  <c r="J1568" i="2"/>
  <c r="H1568" i="2"/>
  <c r="I1568" i="2"/>
  <c r="F1569" i="2"/>
  <c r="K1567" i="2"/>
  <c r="L1567" i="2" s="1"/>
  <c r="N1567" i="2"/>
  <c r="O1567" i="2" s="1"/>
  <c r="R1565" i="2"/>
  <c r="P1566" i="2"/>
  <c r="S1564" i="2"/>
  <c r="R1564" i="2"/>
  <c r="M1566" i="2"/>
  <c r="G1569" i="2" l="1"/>
  <c r="H1569" i="2"/>
  <c r="F1570" i="2"/>
  <c r="J1569" i="2"/>
  <c r="I1569" i="2"/>
  <c r="N1568" i="2"/>
  <c r="O1568" i="2" s="1"/>
  <c r="K1568" i="2"/>
  <c r="L1568" i="2" s="1"/>
  <c r="P1567" i="2"/>
  <c r="M1567" i="2"/>
  <c r="Q1566" i="2"/>
  <c r="Q1567" i="2" l="1"/>
  <c r="R1567" i="2" s="1"/>
  <c r="G1570" i="2"/>
  <c r="J1570" i="2"/>
  <c r="I1570" i="2"/>
  <c r="H1570" i="2"/>
  <c r="F1571" i="2"/>
  <c r="N1569" i="2"/>
  <c r="O1569" i="2" s="1"/>
  <c r="K1569" i="2"/>
  <c r="L1569" i="2" s="1"/>
  <c r="S1567" i="2"/>
  <c r="P1568" i="2"/>
  <c r="R1566" i="2"/>
  <c r="S1566" i="2"/>
  <c r="M1568" i="2"/>
  <c r="Q1568" i="2" s="1"/>
  <c r="G1571" i="2" l="1"/>
  <c r="I1571" i="2"/>
  <c r="H1571" i="2"/>
  <c r="J1571" i="2"/>
  <c r="F1572" i="2"/>
  <c r="N1570" i="2"/>
  <c r="O1570" i="2" s="1"/>
  <c r="K1570" i="2"/>
  <c r="L1570" i="2" s="1"/>
  <c r="S1568" i="2"/>
  <c r="R1568" i="2"/>
  <c r="M1569" i="2"/>
  <c r="P1569" i="2"/>
  <c r="Q1569" i="2" l="1"/>
  <c r="R1569" i="2" s="1"/>
  <c r="G1572" i="2"/>
  <c r="H1572" i="2"/>
  <c r="I1572" i="2"/>
  <c r="F1573" i="2"/>
  <c r="J1572" i="2"/>
  <c r="N1571" i="2"/>
  <c r="O1571" i="2" s="1"/>
  <c r="K1571" i="2"/>
  <c r="L1571" i="2" s="1"/>
  <c r="M1570" i="2"/>
  <c r="P1570" i="2"/>
  <c r="S1569" i="2" l="1"/>
  <c r="G1573" i="2"/>
  <c r="J1573" i="2"/>
  <c r="F1574" i="2"/>
  <c r="I1573" i="2"/>
  <c r="H1573" i="2"/>
  <c r="K1572" i="2"/>
  <c r="L1572" i="2" s="1"/>
  <c r="N1572" i="2"/>
  <c r="O1572" i="2" s="1"/>
  <c r="Q1570" i="2"/>
  <c r="R1570" i="2" s="1"/>
  <c r="M1571" i="2"/>
  <c r="P1571" i="2"/>
  <c r="S1570" i="2" l="1"/>
  <c r="G1574" i="2"/>
  <c r="H1574" i="2"/>
  <c r="I1574" i="2"/>
  <c r="F1575" i="2"/>
  <c r="J1574" i="2"/>
  <c r="K1573" i="2"/>
  <c r="L1573" i="2" s="1"/>
  <c r="N1573" i="2"/>
  <c r="O1573" i="2" s="1"/>
  <c r="M1572" i="2"/>
  <c r="Q1571" i="2"/>
  <c r="P1572" i="2"/>
  <c r="N1574" i="2" l="1"/>
  <c r="O1574" i="2" s="1"/>
  <c r="K1574" i="2"/>
  <c r="G1575" i="2"/>
  <c r="J1575" i="2"/>
  <c r="F1576" i="2"/>
  <c r="H1575" i="2"/>
  <c r="I1575" i="2"/>
  <c r="P1573" i="2"/>
  <c r="R1571" i="2"/>
  <c r="S1571" i="2"/>
  <c r="M1573" i="2"/>
  <c r="L1574" i="2"/>
  <c r="Q1572" i="2"/>
  <c r="G1576" i="2" l="1"/>
  <c r="H1576" i="2"/>
  <c r="J1576" i="2"/>
  <c r="I1576" i="2"/>
  <c r="F1577" i="2"/>
  <c r="Q1573" i="2"/>
  <c r="S1573" i="2" s="1"/>
  <c r="K1575" i="2"/>
  <c r="L1575" i="2" s="1"/>
  <c r="N1575" i="2"/>
  <c r="O1575" i="2" s="1"/>
  <c r="P1574" i="2"/>
  <c r="S1572" i="2"/>
  <c r="R1572" i="2"/>
  <c r="M1574" i="2"/>
  <c r="G1577" i="2" l="1"/>
  <c r="F1578" i="2"/>
  <c r="J1577" i="2"/>
  <c r="H1577" i="2"/>
  <c r="I1577" i="2"/>
  <c r="R1573" i="2"/>
  <c r="K1576" i="2"/>
  <c r="L1576" i="2" s="1"/>
  <c r="N1576" i="2"/>
  <c r="O1576" i="2" s="1"/>
  <c r="P1575" i="2"/>
  <c r="Q1574" i="2"/>
  <c r="M1575" i="2"/>
  <c r="G1578" i="2" l="1"/>
  <c r="F1579" i="2"/>
  <c r="J1578" i="2"/>
  <c r="I1578" i="2"/>
  <c r="H1578" i="2"/>
  <c r="N1577" i="2"/>
  <c r="O1577" i="2" s="1"/>
  <c r="K1577" i="2"/>
  <c r="L1577" i="2" s="1"/>
  <c r="R1574" i="2"/>
  <c r="S1574" i="2"/>
  <c r="P1576" i="2"/>
  <c r="M1576" i="2"/>
  <c r="Q1575" i="2"/>
  <c r="Q1576" i="2" l="1"/>
  <c r="R1576" i="2" s="1"/>
  <c r="G1579" i="2"/>
  <c r="F1580" i="2"/>
  <c r="I1579" i="2"/>
  <c r="J1579" i="2"/>
  <c r="H1579" i="2"/>
  <c r="N1578" i="2"/>
  <c r="O1578" i="2" s="1"/>
  <c r="K1578" i="2"/>
  <c r="L1578" i="2" s="1"/>
  <c r="S1576" i="2"/>
  <c r="P1577" i="2"/>
  <c r="S1575" i="2"/>
  <c r="R1575" i="2"/>
  <c r="M1577" i="2"/>
  <c r="N1579" i="2" l="1"/>
  <c r="O1579" i="2" s="1"/>
  <c r="K1579" i="2"/>
  <c r="L1579" i="2" s="1"/>
  <c r="G1580" i="2"/>
  <c r="J1580" i="2"/>
  <c r="F1581" i="2"/>
  <c r="H1580" i="2"/>
  <c r="I1580" i="2"/>
  <c r="M1578" i="2"/>
  <c r="Q1577" i="2"/>
  <c r="P1578" i="2"/>
  <c r="N1580" i="2" l="1"/>
  <c r="O1580" i="2" s="1"/>
  <c r="K1580" i="2"/>
  <c r="L1580" i="2" s="1"/>
  <c r="G1581" i="2"/>
  <c r="J1581" i="2"/>
  <c r="H1581" i="2"/>
  <c r="F1582" i="2"/>
  <c r="I1581" i="2"/>
  <c r="M1579" i="2"/>
  <c r="Q1579" i="2" s="1"/>
  <c r="S1577" i="2"/>
  <c r="R1577" i="2"/>
  <c r="Q1578" i="2"/>
  <c r="P1579" i="2"/>
  <c r="N1581" i="2" l="1"/>
  <c r="O1581" i="2" s="1"/>
  <c r="K1581" i="2"/>
  <c r="G1582" i="2"/>
  <c r="J1582" i="2"/>
  <c r="H1582" i="2"/>
  <c r="I1582" i="2"/>
  <c r="F1583" i="2"/>
  <c r="S1579" i="2"/>
  <c r="R1579" i="2"/>
  <c r="R1578" i="2"/>
  <c r="S1578" i="2"/>
  <c r="P1580" i="2"/>
  <c r="M1580" i="2"/>
  <c r="L1581" i="2"/>
  <c r="G1583" i="2" l="1"/>
  <c r="F1584" i="2"/>
  <c r="J1583" i="2"/>
  <c r="I1583" i="2"/>
  <c r="H1583" i="2"/>
  <c r="N1582" i="2"/>
  <c r="O1582" i="2" s="1"/>
  <c r="K1582" i="2"/>
  <c r="L1582" i="2" s="1"/>
  <c r="P1581" i="2"/>
  <c r="M1581" i="2"/>
  <c r="Q1580" i="2"/>
  <c r="Q1581" i="2" l="1"/>
  <c r="R1581" i="2" s="1"/>
  <c r="G1584" i="2"/>
  <c r="I1584" i="2"/>
  <c r="J1584" i="2"/>
  <c r="H1584" i="2"/>
  <c r="F1585" i="2"/>
  <c r="N1583" i="2"/>
  <c r="O1583" i="2" s="1"/>
  <c r="K1583" i="2"/>
  <c r="L1583" i="2" s="1"/>
  <c r="S1580" i="2"/>
  <c r="R1580" i="2"/>
  <c r="M1582" i="2"/>
  <c r="P1582" i="2"/>
  <c r="S1581" i="2" l="1"/>
  <c r="G1585" i="2"/>
  <c r="J1585" i="2"/>
  <c r="H1585" i="2"/>
  <c r="F1586" i="2"/>
  <c r="I1585" i="2"/>
  <c r="K1584" i="2"/>
  <c r="L1584" i="2" s="1"/>
  <c r="N1584" i="2"/>
  <c r="O1584" i="2" s="1"/>
  <c r="P1583" i="2"/>
  <c r="M1583" i="2"/>
  <c r="Q1582" i="2"/>
  <c r="G1586" i="2" l="1"/>
  <c r="F1587" i="2"/>
  <c r="J1586" i="2"/>
  <c r="H1586" i="2"/>
  <c r="I1586" i="2"/>
  <c r="Q1583" i="2"/>
  <c r="R1583" i="2" s="1"/>
  <c r="K1585" i="2"/>
  <c r="L1585" i="2" s="1"/>
  <c r="N1585" i="2"/>
  <c r="O1585" i="2" s="1"/>
  <c r="P1584" i="2"/>
  <c r="M1584" i="2"/>
  <c r="R1582" i="2"/>
  <c r="S1582" i="2"/>
  <c r="S1583" i="2" l="1"/>
  <c r="G1587" i="2"/>
  <c r="F1588" i="2"/>
  <c r="J1587" i="2"/>
  <c r="H1587" i="2"/>
  <c r="I1587" i="2"/>
  <c r="N1586" i="2"/>
  <c r="O1586" i="2" s="1"/>
  <c r="K1586" i="2"/>
  <c r="L1586" i="2" s="1"/>
  <c r="M1585" i="2"/>
  <c r="Q1584" i="2"/>
  <c r="P1585" i="2"/>
  <c r="G1588" i="2" l="1"/>
  <c r="F1589" i="2"/>
  <c r="J1588" i="2"/>
  <c r="I1588" i="2"/>
  <c r="H1588" i="2"/>
  <c r="N1587" i="2"/>
  <c r="O1587" i="2" s="1"/>
  <c r="K1587" i="2"/>
  <c r="L1587" i="2" s="1"/>
  <c r="M1586" i="2"/>
  <c r="P1586" i="2"/>
  <c r="S1584" i="2"/>
  <c r="R1584" i="2"/>
  <c r="Q1585" i="2"/>
  <c r="G1589" i="2" l="1"/>
  <c r="J1589" i="2"/>
  <c r="F1590" i="2"/>
  <c r="H1589" i="2"/>
  <c r="I1589" i="2"/>
  <c r="N1588" i="2"/>
  <c r="O1588" i="2" s="1"/>
  <c r="K1588" i="2"/>
  <c r="L1588" i="2" s="1"/>
  <c r="P1587" i="2"/>
  <c r="R1585" i="2"/>
  <c r="S1585" i="2"/>
  <c r="M1587" i="2"/>
  <c r="Q1586" i="2"/>
  <c r="G1590" i="2" l="1"/>
  <c r="I1590" i="2"/>
  <c r="F1591" i="2"/>
  <c r="H1590" i="2"/>
  <c r="J1590" i="2"/>
  <c r="K1589" i="2"/>
  <c r="L1589" i="2" s="1"/>
  <c r="N1589" i="2"/>
  <c r="O1589" i="2" s="1"/>
  <c r="P1588" i="2"/>
  <c r="R1586" i="2"/>
  <c r="S1586" i="2"/>
  <c r="M1588" i="2"/>
  <c r="Q1587" i="2"/>
  <c r="G1591" i="2" l="1"/>
  <c r="F1592" i="2"/>
  <c r="I1591" i="2"/>
  <c r="J1591" i="2"/>
  <c r="H1591" i="2"/>
  <c r="N1590" i="2"/>
  <c r="O1590" i="2" s="1"/>
  <c r="K1590" i="2"/>
  <c r="L1590" i="2" s="1"/>
  <c r="P1589" i="2"/>
  <c r="M1589" i="2"/>
  <c r="R1587" i="2"/>
  <c r="S1587" i="2"/>
  <c r="Q1588" i="2"/>
  <c r="G1592" i="2" l="1"/>
  <c r="H1592" i="2"/>
  <c r="F1593" i="2"/>
  <c r="J1592" i="2"/>
  <c r="I1592" i="2"/>
  <c r="N1591" i="2"/>
  <c r="O1591" i="2" s="1"/>
  <c r="K1591" i="2"/>
  <c r="L1591" i="2" s="1"/>
  <c r="Q1589" i="2"/>
  <c r="R1589" i="2" s="1"/>
  <c r="P1590" i="2"/>
  <c r="S1588" i="2"/>
  <c r="R1588" i="2"/>
  <c r="M1590" i="2"/>
  <c r="G1593" i="2" l="1"/>
  <c r="H1593" i="2"/>
  <c r="J1593" i="2"/>
  <c r="I1593" i="2"/>
  <c r="F1594" i="2"/>
  <c r="S1589" i="2"/>
  <c r="N1592" i="2"/>
  <c r="O1592" i="2" s="1"/>
  <c r="K1592" i="2"/>
  <c r="L1592" i="2" s="1"/>
  <c r="P1591" i="2"/>
  <c r="M1591" i="2"/>
  <c r="Q1590" i="2"/>
  <c r="G1594" i="2" l="1"/>
  <c r="J1594" i="2"/>
  <c r="H1594" i="2"/>
  <c r="I1594" i="2"/>
  <c r="F1595" i="2"/>
  <c r="N1593" i="2"/>
  <c r="O1593" i="2" s="1"/>
  <c r="K1593" i="2"/>
  <c r="L1593" i="2" s="1"/>
  <c r="Q1591" i="2"/>
  <c r="R1591" i="2" s="1"/>
  <c r="R1590" i="2"/>
  <c r="S1590" i="2"/>
  <c r="M1592" i="2"/>
  <c r="P1592" i="2"/>
  <c r="S1591" i="2" l="1"/>
  <c r="G1595" i="2"/>
  <c r="H1595" i="2"/>
  <c r="F1596" i="2"/>
  <c r="I1595" i="2"/>
  <c r="J1595" i="2"/>
  <c r="N1594" i="2"/>
  <c r="O1594" i="2" s="1"/>
  <c r="K1594" i="2"/>
  <c r="L1594" i="2" s="1"/>
  <c r="M1593" i="2"/>
  <c r="P1593" i="2"/>
  <c r="Q1592" i="2"/>
  <c r="N1595" i="2" l="1"/>
  <c r="O1595" i="2" s="1"/>
  <c r="K1595" i="2"/>
  <c r="G1596" i="2"/>
  <c r="F1597" i="2"/>
  <c r="J1596" i="2"/>
  <c r="I1596" i="2"/>
  <c r="H1596" i="2"/>
  <c r="Q1593" i="2"/>
  <c r="R1593" i="2" s="1"/>
  <c r="M1594" i="2"/>
  <c r="L1595" i="2"/>
  <c r="S1592" i="2"/>
  <c r="R1592" i="2"/>
  <c r="P1594" i="2"/>
  <c r="S1593" i="2" l="1"/>
  <c r="G1597" i="2"/>
  <c r="F1598" i="2"/>
  <c r="I1597" i="2"/>
  <c r="H1597" i="2"/>
  <c r="J1597" i="2"/>
  <c r="N1596" i="2"/>
  <c r="O1596" i="2" s="1"/>
  <c r="K1596" i="2"/>
  <c r="L1596" i="2" s="1"/>
  <c r="P1595" i="2"/>
  <c r="M1595" i="2"/>
  <c r="Q1594" i="2"/>
  <c r="G1598" i="2" l="1"/>
  <c r="F1599" i="2"/>
  <c r="J1598" i="2"/>
  <c r="I1598" i="2"/>
  <c r="H1598" i="2"/>
  <c r="K1597" i="2"/>
  <c r="L1597" i="2" s="1"/>
  <c r="N1597" i="2"/>
  <c r="O1597" i="2" s="1"/>
  <c r="P1596" i="2"/>
  <c r="M1596" i="2"/>
  <c r="R1594" i="2"/>
  <c r="S1594" i="2"/>
  <c r="Q1595" i="2"/>
  <c r="G1599" i="2" l="1"/>
  <c r="I1599" i="2"/>
  <c r="H1599" i="2"/>
  <c r="F1600" i="2"/>
  <c r="J1599" i="2"/>
  <c r="Q1596" i="2"/>
  <c r="S1596" i="2" s="1"/>
  <c r="K1598" i="2"/>
  <c r="L1598" i="2" s="1"/>
  <c r="N1598" i="2"/>
  <c r="O1598" i="2" s="1"/>
  <c r="R1595" i="2"/>
  <c r="S1595" i="2"/>
  <c r="P1597" i="2"/>
  <c r="M1597" i="2"/>
  <c r="G1600" i="2" l="1"/>
  <c r="H1600" i="2"/>
  <c r="F1601" i="2"/>
  <c r="I1600" i="2"/>
  <c r="J1600" i="2"/>
  <c r="R1596" i="2"/>
  <c r="N1599" i="2"/>
  <c r="O1599" i="2" s="1"/>
  <c r="K1599" i="2"/>
  <c r="L1599" i="2" s="1"/>
  <c r="P1598" i="2"/>
  <c r="M1598" i="2"/>
  <c r="Q1597" i="2"/>
  <c r="Q1598" i="2" l="1"/>
  <c r="S1598" i="2" s="1"/>
  <c r="G1601" i="2"/>
  <c r="H1601" i="2"/>
  <c r="I1601" i="2"/>
  <c r="J1601" i="2"/>
  <c r="F1602" i="2"/>
  <c r="N1600" i="2"/>
  <c r="O1600" i="2" s="1"/>
  <c r="K1600" i="2"/>
  <c r="L1600" i="2" s="1"/>
  <c r="R1597" i="2"/>
  <c r="S1597" i="2"/>
  <c r="M1599" i="2"/>
  <c r="P1599" i="2"/>
  <c r="R1598" i="2" l="1"/>
  <c r="G1602" i="2"/>
  <c r="F1603" i="2"/>
  <c r="H1602" i="2"/>
  <c r="I1602" i="2"/>
  <c r="J1602" i="2"/>
  <c r="N1601" i="2"/>
  <c r="O1601" i="2" s="1"/>
  <c r="K1601" i="2"/>
  <c r="L1601" i="2" s="1"/>
  <c r="P1600" i="2"/>
  <c r="Q1599" i="2"/>
  <c r="M1600" i="2"/>
  <c r="G1603" i="2" l="1"/>
  <c r="J1603" i="2"/>
  <c r="I1603" i="2"/>
  <c r="H1603" i="2"/>
  <c r="F1604" i="2"/>
  <c r="Q1600" i="2"/>
  <c r="R1600" i="2" s="1"/>
  <c r="K1602" i="2"/>
  <c r="L1602" i="2" s="1"/>
  <c r="N1602" i="2"/>
  <c r="O1602" i="2" s="1"/>
  <c r="M1601" i="2"/>
  <c r="P1601" i="2"/>
  <c r="R1599" i="2"/>
  <c r="S1599" i="2"/>
  <c r="G1604" i="2" l="1"/>
  <c r="J1604" i="2"/>
  <c r="I1604" i="2"/>
  <c r="H1604" i="2"/>
  <c r="F1605" i="2"/>
  <c r="S1600" i="2"/>
  <c r="K1603" i="2"/>
  <c r="L1603" i="2" s="1"/>
  <c r="N1603" i="2"/>
  <c r="O1603" i="2" s="1"/>
  <c r="P1602" i="2"/>
  <c r="M1602" i="2"/>
  <c r="Q1601" i="2"/>
  <c r="G1605" i="2" l="1"/>
  <c r="F1606" i="2"/>
  <c r="I1605" i="2"/>
  <c r="H1605" i="2"/>
  <c r="J1605" i="2"/>
  <c r="N1604" i="2"/>
  <c r="O1604" i="2" s="1"/>
  <c r="K1604" i="2"/>
  <c r="L1604" i="2" s="1"/>
  <c r="Q1602" i="2"/>
  <c r="R1602" i="2" s="1"/>
  <c r="P1603" i="2"/>
  <c r="M1603" i="2"/>
  <c r="R1601" i="2"/>
  <c r="S1601" i="2"/>
  <c r="Q1603" i="2" l="1"/>
  <c r="S1602" i="2"/>
  <c r="G1606" i="2"/>
  <c r="I1606" i="2"/>
  <c r="F1607" i="2"/>
  <c r="H1606" i="2"/>
  <c r="J1606" i="2"/>
  <c r="N1605" i="2"/>
  <c r="O1605" i="2" s="1"/>
  <c r="K1605" i="2"/>
  <c r="L1605" i="2" s="1"/>
  <c r="M1604" i="2"/>
  <c r="P1604" i="2"/>
  <c r="R1603" i="2"/>
  <c r="S1603" i="2"/>
  <c r="Q1604" i="2" l="1"/>
  <c r="R1604" i="2" s="1"/>
  <c r="K1606" i="2"/>
  <c r="N1606" i="2"/>
  <c r="O1606" i="2" s="1"/>
  <c r="G1607" i="2"/>
  <c r="F1608" i="2"/>
  <c r="J1607" i="2"/>
  <c r="H1607" i="2"/>
  <c r="I1607" i="2"/>
  <c r="S1604" i="2"/>
  <c r="P1605" i="2"/>
  <c r="M1605" i="2"/>
  <c r="L1606" i="2"/>
  <c r="K1607" i="2" l="1"/>
  <c r="N1607" i="2"/>
  <c r="O1607" i="2" s="1"/>
  <c r="G1608" i="2"/>
  <c r="H1608" i="2"/>
  <c r="F1609" i="2"/>
  <c r="J1608" i="2"/>
  <c r="I1608" i="2"/>
  <c r="Q1605" i="2"/>
  <c r="R1605" i="2" s="1"/>
  <c r="P1606" i="2"/>
  <c r="M1606" i="2"/>
  <c r="Q1606" i="2" s="1"/>
  <c r="L1607" i="2"/>
  <c r="G1609" i="2" l="1"/>
  <c r="I1609" i="2"/>
  <c r="H1609" i="2"/>
  <c r="F1610" i="2"/>
  <c r="J1609" i="2"/>
  <c r="N1608" i="2"/>
  <c r="O1608" i="2" s="1"/>
  <c r="K1608" i="2"/>
  <c r="L1608" i="2" s="1"/>
  <c r="S1605" i="2"/>
  <c r="R1606" i="2"/>
  <c r="S1606" i="2"/>
  <c r="P1607" i="2"/>
  <c r="M1607" i="2"/>
  <c r="G1610" i="2" l="1"/>
  <c r="H1610" i="2"/>
  <c r="I1610" i="2"/>
  <c r="F1611" i="2"/>
  <c r="J1610" i="2"/>
  <c r="N1609" i="2"/>
  <c r="O1609" i="2" s="1"/>
  <c r="K1609" i="2"/>
  <c r="L1609" i="2" s="1"/>
  <c r="Q1607" i="2"/>
  <c r="S1607" i="2" s="1"/>
  <c r="M1608" i="2"/>
  <c r="P1608" i="2"/>
  <c r="G1611" i="2" l="1"/>
  <c r="F1612" i="2"/>
  <c r="J1611" i="2"/>
  <c r="H1611" i="2"/>
  <c r="I1611" i="2"/>
  <c r="R1607" i="2"/>
  <c r="N1610" i="2"/>
  <c r="O1610" i="2" s="1"/>
  <c r="K1610" i="2"/>
  <c r="L1610" i="2" s="1"/>
  <c r="Q1608" i="2"/>
  <c r="R1608" i="2" s="1"/>
  <c r="M1609" i="2"/>
  <c r="P1609" i="2"/>
  <c r="G1612" i="2" l="1"/>
  <c r="I1612" i="2"/>
  <c r="J1612" i="2"/>
  <c r="H1612" i="2"/>
  <c r="F1613" i="2"/>
  <c r="N1611" i="2"/>
  <c r="O1611" i="2" s="1"/>
  <c r="K1611" i="2"/>
  <c r="L1611" i="2" s="1"/>
  <c r="S1608" i="2"/>
  <c r="M1610" i="2"/>
  <c r="Q1609" i="2"/>
  <c r="P1610" i="2"/>
  <c r="G1613" i="2" l="1"/>
  <c r="H1613" i="2"/>
  <c r="J1613" i="2"/>
  <c r="I1613" i="2"/>
  <c r="F1614" i="2"/>
  <c r="N1612" i="2"/>
  <c r="O1612" i="2" s="1"/>
  <c r="K1612" i="2"/>
  <c r="L1612" i="2" s="1"/>
  <c r="P1611" i="2"/>
  <c r="M1611" i="2"/>
  <c r="R1609" i="2"/>
  <c r="S1609" i="2"/>
  <c r="Q1610" i="2"/>
  <c r="G1614" i="2" l="1"/>
  <c r="F1615" i="2"/>
  <c r="J1614" i="2"/>
  <c r="I1614" i="2"/>
  <c r="H1614" i="2"/>
  <c r="N1613" i="2"/>
  <c r="O1613" i="2" s="1"/>
  <c r="K1613" i="2"/>
  <c r="L1613" i="2" s="1"/>
  <c r="P1612" i="2"/>
  <c r="M1612" i="2"/>
  <c r="R1610" i="2"/>
  <c r="S1610" i="2"/>
  <c r="Q1611" i="2"/>
  <c r="G1615" i="2" l="1"/>
  <c r="J1615" i="2"/>
  <c r="I1615" i="2"/>
  <c r="H1615" i="2"/>
  <c r="F1616" i="2"/>
  <c r="N1614" i="2"/>
  <c r="O1614" i="2" s="1"/>
  <c r="K1614" i="2"/>
  <c r="L1614" i="2" s="1"/>
  <c r="M1613" i="2"/>
  <c r="Q1612" i="2"/>
  <c r="R1611" i="2"/>
  <c r="S1611" i="2"/>
  <c r="P1613" i="2"/>
  <c r="G1616" i="2" l="1"/>
  <c r="H1616" i="2"/>
  <c r="F1617" i="2"/>
  <c r="J1616" i="2"/>
  <c r="I1616" i="2"/>
  <c r="N1615" i="2"/>
  <c r="O1615" i="2" s="1"/>
  <c r="K1615" i="2"/>
  <c r="L1615" i="2" s="1"/>
  <c r="Q1613" i="2"/>
  <c r="M1614" i="2"/>
  <c r="S1612" i="2"/>
  <c r="R1612" i="2"/>
  <c r="P1614" i="2"/>
  <c r="G1617" i="2" l="1"/>
  <c r="J1617" i="2"/>
  <c r="H1617" i="2"/>
  <c r="I1617" i="2"/>
  <c r="F1618" i="2"/>
  <c r="K1616" i="2"/>
  <c r="L1616" i="2" s="1"/>
  <c r="N1616" i="2"/>
  <c r="O1616" i="2" s="1"/>
  <c r="P1615" i="2"/>
  <c r="M1615" i="2"/>
  <c r="Q1614" i="2"/>
  <c r="R1613" i="2"/>
  <c r="S1613" i="2"/>
  <c r="G1618" i="2" l="1"/>
  <c r="F1619" i="2"/>
  <c r="J1618" i="2"/>
  <c r="H1618" i="2"/>
  <c r="I1618" i="2"/>
  <c r="K1617" i="2"/>
  <c r="L1617" i="2" s="1"/>
  <c r="N1617" i="2"/>
  <c r="O1617" i="2" s="1"/>
  <c r="R1614" i="2"/>
  <c r="S1614" i="2"/>
  <c r="P1616" i="2"/>
  <c r="M1616" i="2"/>
  <c r="Q1615" i="2"/>
  <c r="G1619" i="2" l="1"/>
  <c r="J1619" i="2"/>
  <c r="F1620" i="2"/>
  <c r="I1619" i="2"/>
  <c r="H1619" i="2"/>
  <c r="K1618" i="2"/>
  <c r="L1618" i="2" s="1"/>
  <c r="N1618" i="2"/>
  <c r="O1618" i="2" s="1"/>
  <c r="Q1616" i="2"/>
  <c r="P1617" i="2"/>
  <c r="M1617" i="2"/>
  <c r="R1615" i="2"/>
  <c r="S1615" i="2"/>
  <c r="G1620" i="2" l="1"/>
  <c r="H1620" i="2"/>
  <c r="F1621" i="2"/>
  <c r="J1620" i="2"/>
  <c r="I1620" i="2"/>
  <c r="K1619" i="2"/>
  <c r="L1619" i="2" s="1"/>
  <c r="N1619" i="2"/>
  <c r="O1619" i="2" s="1"/>
  <c r="P1618" i="2"/>
  <c r="S1616" i="2"/>
  <c r="R1616" i="2"/>
  <c r="M1618" i="2"/>
  <c r="Q1617" i="2"/>
  <c r="G1621" i="2" l="1"/>
  <c r="H1621" i="2"/>
  <c r="F1622" i="2"/>
  <c r="I1621" i="2"/>
  <c r="J1621" i="2"/>
  <c r="N1620" i="2"/>
  <c r="O1620" i="2" s="1"/>
  <c r="K1620" i="2"/>
  <c r="L1620" i="2" s="1"/>
  <c r="Q1618" i="2"/>
  <c r="R1618" i="2" s="1"/>
  <c r="P1619" i="2"/>
  <c r="R1617" i="2"/>
  <c r="S1617" i="2"/>
  <c r="M1619" i="2"/>
  <c r="G1622" i="2" l="1"/>
  <c r="J1622" i="2"/>
  <c r="H1622" i="2"/>
  <c r="I1622" i="2"/>
  <c r="F1623" i="2"/>
  <c r="N1621" i="2"/>
  <c r="O1621" i="2" s="1"/>
  <c r="K1621" i="2"/>
  <c r="L1621" i="2" s="1"/>
  <c r="S1618" i="2"/>
  <c r="P1620" i="2"/>
  <c r="M1620" i="2"/>
  <c r="Q1619" i="2"/>
  <c r="Q1620" i="2" l="1"/>
  <c r="S1620" i="2" s="1"/>
  <c r="G1623" i="2"/>
  <c r="F1624" i="2"/>
  <c r="J1623" i="2"/>
  <c r="I1623" i="2"/>
  <c r="H1623" i="2"/>
  <c r="N1622" i="2"/>
  <c r="O1622" i="2" s="1"/>
  <c r="K1622" i="2"/>
  <c r="L1622" i="2" s="1"/>
  <c r="R1619" i="2"/>
  <c r="S1619" i="2"/>
  <c r="P1621" i="2"/>
  <c r="M1621" i="2"/>
  <c r="R1620" i="2" l="1"/>
  <c r="G1624" i="2"/>
  <c r="F1625" i="2"/>
  <c r="J1624" i="2"/>
  <c r="I1624" i="2"/>
  <c r="H1624" i="2"/>
  <c r="N1623" i="2"/>
  <c r="O1623" i="2" s="1"/>
  <c r="K1623" i="2"/>
  <c r="L1623" i="2" s="1"/>
  <c r="Q1621" i="2"/>
  <c r="R1621" i="2" s="1"/>
  <c r="M1622" i="2"/>
  <c r="P1622" i="2"/>
  <c r="S1621" i="2" l="1"/>
  <c r="G1625" i="2"/>
  <c r="H1625" i="2"/>
  <c r="F1626" i="2"/>
  <c r="J1625" i="2"/>
  <c r="I1625" i="2"/>
  <c r="N1624" i="2"/>
  <c r="O1624" i="2" s="1"/>
  <c r="K1624" i="2"/>
  <c r="L1624" i="2" s="1"/>
  <c r="Q1622" i="2"/>
  <c r="R1622" i="2" s="1"/>
  <c r="S1622" i="2"/>
  <c r="M1623" i="2"/>
  <c r="P1623" i="2"/>
  <c r="N1625" i="2" l="1"/>
  <c r="K1625" i="2"/>
  <c r="G1626" i="2"/>
  <c r="F1627" i="2"/>
  <c r="J1626" i="2"/>
  <c r="H1626" i="2"/>
  <c r="I1626" i="2"/>
  <c r="Q1623" i="2"/>
  <c r="S1623" i="2" s="1"/>
  <c r="P1624" i="2"/>
  <c r="O1625" i="2"/>
  <c r="M1624" i="2"/>
  <c r="L1625" i="2"/>
  <c r="G1627" i="2" l="1"/>
  <c r="I1627" i="2"/>
  <c r="H1627" i="2"/>
  <c r="F1628" i="2"/>
  <c r="J1627" i="2"/>
  <c r="K1626" i="2"/>
  <c r="L1626" i="2" s="1"/>
  <c r="N1626" i="2"/>
  <c r="O1626" i="2" s="1"/>
  <c r="R1623" i="2"/>
  <c r="Q1624" i="2"/>
  <c r="S1624" i="2" s="1"/>
  <c r="P1625" i="2"/>
  <c r="M1625" i="2"/>
  <c r="R1624" i="2" l="1"/>
  <c r="G1628" i="2"/>
  <c r="J1628" i="2"/>
  <c r="H1628" i="2"/>
  <c r="F1629" i="2"/>
  <c r="I1628" i="2"/>
  <c r="N1627" i="2"/>
  <c r="O1627" i="2" s="1"/>
  <c r="K1627" i="2"/>
  <c r="L1627" i="2" s="1"/>
  <c r="Q1625" i="2"/>
  <c r="R1625" i="2" s="1"/>
  <c r="M1626" i="2"/>
  <c r="P1626" i="2"/>
  <c r="S1625" i="2" l="1"/>
  <c r="G1629" i="2"/>
  <c r="J1629" i="2"/>
  <c r="H1629" i="2"/>
  <c r="F1630" i="2"/>
  <c r="I1629" i="2"/>
  <c r="N1628" i="2"/>
  <c r="O1628" i="2" s="1"/>
  <c r="K1628" i="2"/>
  <c r="L1628" i="2" s="1"/>
  <c r="P1627" i="2"/>
  <c r="M1627" i="2"/>
  <c r="Q1626" i="2"/>
  <c r="G1630" i="2" l="1"/>
  <c r="J1630" i="2"/>
  <c r="H1630" i="2"/>
  <c r="I1630" i="2"/>
  <c r="F1631" i="2"/>
  <c r="N1629" i="2"/>
  <c r="O1629" i="2" s="1"/>
  <c r="K1629" i="2"/>
  <c r="L1629" i="2" s="1"/>
  <c r="Q1627" i="2"/>
  <c r="S1627" i="2" s="1"/>
  <c r="P1628" i="2"/>
  <c r="M1628" i="2"/>
  <c r="R1626" i="2"/>
  <c r="S1626" i="2"/>
  <c r="R1627" i="2" l="1"/>
  <c r="G1631" i="2"/>
  <c r="F1632" i="2"/>
  <c r="H1631" i="2"/>
  <c r="J1631" i="2"/>
  <c r="I1631" i="2"/>
  <c r="N1630" i="2"/>
  <c r="O1630" i="2" s="1"/>
  <c r="K1630" i="2"/>
  <c r="L1630" i="2" s="1"/>
  <c r="Q1628" i="2"/>
  <c r="S1628" i="2"/>
  <c r="R1628" i="2"/>
  <c r="P1629" i="2"/>
  <c r="M1629" i="2"/>
  <c r="K1631" i="2" l="1"/>
  <c r="N1631" i="2"/>
  <c r="O1631" i="2" s="1"/>
  <c r="G1632" i="2"/>
  <c r="H1632" i="2"/>
  <c r="J1632" i="2"/>
  <c r="F1633" i="2"/>
  <c r="I1632" i="2"/>
  <c r="P1630" i="2"/>
  <c r="M1630" i="2"/>
  <c r="L1631" i="2"/>
  <c r="Q1629" i="2"/>
  <c r="G1633" i="2" l="1"/>
  <c r="J1633" i="2"/>
  <c r="H1633" i="2"/>
  <c r="F1634" i="2"/>
  <c r="I1633" i="2"/>
  <c r="Q1630" i="2"/>
  <c r="R1630" i="2" s="1"/>
  <c r="N1632" i="2"/>
  <c r="O1632" i="2" s="1"/>
  <c r="K1632" i="2"/>
  <c r="L1632" i="2" s="1"/>
  <c r="M1631" i="2"/>
  <c r="P1631" i="2"/>
  <c r="R1629" i="2"/>
  <c r="S1629" i="2"/>
  <c r="S1630" i="2" l="1"/>
  <c r="G1634" i="2"/>
  <c r="F1635" i="2"/>
  <c r="H1634" i="2"/>
  <c r="I1634" i="2"/>
  <c r="J1634" i="2"/>
  <c r="N1633" i="2"/>
  <c r="O1633" i="2" s="1"/>
  <c r="K1633" i="2"/>
  <c r="L1633" i="2" s="1"/>
  <c r="Q1631" i="2"/>
  <c r="M1632" i="2"/>
  <c r="R1631" i="2"/>
  <c r="S1631" i="2"/>
  <c r="P1632" i="2"/>
  <c r="G1635" i="2" l="1"/>
  <c r="F1636" i="2"/>
  <c r="J1635" i="2"/>
  <c r="I1635" i="2"/>
  <c r="H1635" i="2"/>
  <c r="N1634" i="2"/>
  <c r="O1634" i="2" s="1"/>
  <c r="K1634" i="2"/>
  <c r="L1634" i="2" s="1"/>
  <c r="P1633" i="2"/>
  <c r="M1633" i="2"/>
  <c r="Q1632" i="2"/>
  <c r="G1636" i="2" l="1"/>
  <c r="F1637" i="2"/>
  <c r="H1636" i="2"/>
  <c r="J1636" i="2"/>
  <c r="I1636" i="2"/>
  <c r="K1635" i="2"/>
  <c r="L1635" i="2" s="1"/>
  <c r="N1635" i="2"/>
  <c r="O1635" i="2" s="1"/>
  <c r="Q1633" i="2"/>
  <c r="R1633" i="2" s="1"/>
  <c r="P1634" i="2"/>
  <c r="M1634" i="2"/>
  <c r="S1632" i="2"/>
  <c r="R1632" i="2"/>
  <c r="S1633" i="2" l="1"/>
  <c r="G1637" i="2"/>
  <c r="H1637" i="2"/>
  <c r="J1637" i="2"/>
  <c r="I1637" i="2"/>
  <c r="F1638" i="2"/>
  <c r="N1636" i="2"/>
  <c r="O1636" i="2" s="1"/>
  <c r="K1636" i="2"/>
  <c r="L1636" i="2" s="1"/>
  <c r="Q1634" i="2"/>
  <c r="R1634" i="2" s="1"/>
  <c r="P1635" i="2"/>
  <c r="M1635" i="2"/>
  <c r="N1637" i="2" l="1"/>
  <c r="K1637" i="2"/>
  <c r="G1638" i="2"/>
  <c r="F1639" i="2"/>
  <c r="J1638" i="2"/>
  <c r="H1638" i="2"/>
  <c r="I1638" i="2"/>
  <c r="S1634" i="2"/>
  <c r="Q1635" i="2"/>
  <c r="R1635" i="2" s="1"/>
  <c r="P1636" i="2"/>
  <c r="O1637" i="2"/>
  <c r="M1636" i="2"/>
  <c r="L1637" i="2"/>
  <c r="G1639" i="2" l="1"/>
  <c r="J1639" i="2"/>
  <c r="I1639" i="2"/>
  <c r="H1639" i="2"/>
  <c r="F1640" i="2"/>
  <c r="K1638" i="2"/>
  <c r="L1638" i="2" s="1"/>
  <c r="N1638" i="2"/>
  <c r="O1638" i="2" s="1"/>
  <c r="S1635" i="2"/>
  <c r="Q1636" i="2"/>
  <c r="S1636" i="2" s="1"/>
  <c r="P1637" i="2"/>
  <c r="M1637" i="2"/>
  <c r="R1636" i="2" l="1"/>
  <c r="G1640" i="2"/>
  <c r="J1640" i="2"/>
  <c r="I1640" i="2"/>
  <c r="H1640" i="2"/>
  <c r="F1641" i="2"/>
  <c r="K1639" i="2"/>
  <c r="L1639" i="2" s="1"/>
  <c r="N1639" i="2"/>
  <c r="O1639" i="2" s="1"/>
  <c r="P1638" i="2"/>
  <c r="M1638" i="2"/>
  <c r="Q1637" i="2"/>
  <c r="G1641" i="2" l="1"/>
  <c r="J1641" i="2"/>
  <c r="H1641" i="2"/>
  <c r="F1642" i="2"/>
  <c r="I1641" i="2"/>
  <c r="Q1638" i="2"/>
  <c r="R1638" i="2" s="1"/>
  <c r="N1640" i="2"/>
  <c r="O1640" i="2" s="1"/>
  <c r="K1640" i="2"/>
  <c r="L1640" i="2" s="1"/>
  <c r="R1637" i="2"/>
  <c r="S1637" i="2"/>
  <c r="P1639" i="2"/>
  <c r="M1639" i="2"/>
  <c r="G1642" i="2" l="1"/>
  <c r="J1642" i="2"/>
  <c r="H1642" i="2"/>
  <c r="F1643" i="2"/>
  <c r="I1642" i="2"/>
  <c r="S1638" i="2"/>
  <c r="N1641" i="2"/>
  <c r="O1641" i="2" s="1"/>
  <c r="K1641" i="2"/>
  <c r="L1641" i="2" s="1"/>
  <c r="Q1639" i="2"/>
  <c r="M1640" i="2"/>
  <c r="R1639" i="2"/>
  <c r="S1639" i="2"/>
  <c r="P1640" i="2"/>
  <c r="G1643" i="2" l="1"/>
  <c r="H1643" i="2"/>
  <c r="F1644" i="2"/>
  <c r="J1643" i="2"/>
  <c r="I1643" i="2"/>
  <c r="N1642" i="2"/>
  <c r="O1642" i="2" s="1"/>
  <c r="K1642" i="2"/>
  <c r="L1642" i="2" s="1"/>
  <c r="Q1640" i="2"/>
  <c r="P1641" i="2"/>
  <c r="M1641" i="2"/>
  <c r="G1644" i="2" l="1"/>
  <c r="I1644" i="2"/>
  <c r="H1644" i="2"/>
  <c r="F1645" i="2"/>
  <c r="J1644" i="2"/>
  <c r="N1643" i="2"/>
  <c r="O1643" i="2" s="1"/>
  <c r="K1643" i="2"/>
  <c r="L1643" i="2" s="1"/>
  <c r="P1642" i="2"/>
  <c r="S1640" i="2"/>
  <c r="R1640" i="2"/>
  <c r="M1642" i="2"/>
  <c r="Q1641" i="2"/>
  <c r="Q1642" i="2" l="1"/>
  <c r="G1645" i="2"/>
  <c r="I1645" i="2"/>
  <c r="J1645" i="2"/>
  <c r="H1645" i="2"/>
  <c r="F1646" i="2"/>
  <c r="N1644" i="2"/>
  <c r="O1644" i="2" s="1"/>
  <c r="K1644" i="2"/>
  <c r="L1644" i="2" s="1"/>
  <c r="M1643" i="2"/>
  <c r="P1643" i="2"/>
  <c r="R1641" i="2"/>
  <c r="S1641" i="2"/>
  <c r="R1642" i="2"/>
  <c r="S1642" i="2"/>
  <c r="G1646" i="2" l="1"/>
  <c r="F1647" i="2"/>
  <c r="J1646" i="2"/>
  <c r="H1646" i="2"/>
  <c r="I1646" i="2"/>
  <c r="N1645" i="2"/>
  <c r="O1645" i="2" s="1"/>
  <c r="K1645" i="2"/>
  <c r="L1645" i="2" s="1"/>
  <c r="M1644" i="2"/>
  <c r="Q1643" i="2"/>
  <c r="P1644" i="2"/>
  <c r="G1647" i="2" l="1"/>
  <c r="H1647" i="2"/>
  <c r="F1648" i="2"/>
  <c r="J1647" i="2"/>
  <c r="I1647" i="2"/>
  <c r="K1646" i="2"/>
  <c r="L1646" i="2" s="1"/>
  <c r="N1646" i="2"/>
  <c r="O1646" i="2" s="1"/>
  <c r="M1645" i="2"/>
  <c r="P1645" i="2"/>
  <c r="R1643" i="2"/>
  <c r="S1643" i="2"/>
  <c r="Q1644" i="2"/>
  <c r="G1648" i="2" l="1"/>
  <c r="F1649" i="2"/>
  <c r="J1648" i="2"/>
  <c r="I1648" i="2"/>
  <c r="H1648" i="2"/>
  <c r="N1647" i="2"/>
  <c r="O1647" i="2" s="1"/>
  <c r="K1647" i="2"/>
  <c r="L1647" i="2" s="1"/>
  <c r="M1646" i="2"/>
  <c r="P1646" i="2"/>
  <c r="Q1645" i="2"/>
  <c r="S1644" i="2"/>
  <c r="R1644" i="2"/>
  <c r="G1649" i="2" l="1"/>
  <c r="J1649" i="2"/>
  <c r="I1649" i="2"/>
  <c r="H1649" i="2"/>
  <c r="F1650" i="2"/>
  <c r="N1648" i="2"/>
  <c r="O1648" i="2" s="1"/>
  <c r="K1648" i="2"/>
  <c r="L1648" i="2" s="1"/>
  <c r="Q1646" i="2"/>
  <c r="R1646" i="2" s="1"/>
  <c r="R1645" i="2"/>
  <c r="S1645" i="2"/>
  <c r="P1647" i="2"/>
  <c r="M1647" i="2"/>
  <c r="G1650" i="2" l="1"/>
  <c r="J1650" i="2"/>
  <c r="I1650" i="2"/>
  <c r="H1650" i="2"/>
  <c r="F1651" i="2"/>
  <c r="S1646" i="2"/>
  <c r="K1649" i="2"/>
  <c r="L1649" i="2" s="1"/>
  <c r="N1649" i="2"/>
  <c r="O1649" i="2" s="1"/>
  <c r="M1648" i="2"/>
  <c r="P1648" i="2"/>
  <c r="Q1647" i="2"/>
  <c r="G1651" i="2" l="1"/>
  <c r="F1652" i="2"/>
  <c r="H1651" i="2"/>
  <c r="I1651" i="2"/>
  <c r="J1651" i="2"/>
  <c r="K1650" i="2"/>
  <c r="L1650" i="2" s="1"/>
  <c r="N1650" i="2"/>
  <c r="O1650" i="2" s="1"/>
  <c r="P1649" i="2"/>
  <c r="M1649" i="2"/>
  <c r="S1647" i="2"/>
  <c r="R1647" i="2"/>
  <c r="Q1648" i="2"/>
  <c r="G1652" i="2" l="1"/>
  <c r="F1653" i="2"/>
  <c r="J1652" i="2"/>
  <c r="I1652" i="2"/>
  <c r="H1652" i="2"/>
  <c r="N1651" i="2"/>
  <c r="O1651" i="2" s="1"/>
  <c r="K1651" i="2"/>
  <c r="L1651" i="2" s="1"/>
  <c r="P1650" i="2"/>
  <c r="S1648" i="2"/>
  <c r="R1648" i="2"/>
  <c r="M1650" i="2"/>
  <c r="Q1649" i="2"/>
  <c r="G1653" i="2" l="1"/>
  <c r="I1653" i="2"/>
  <c r="F1654" i="2"/>
  <c r="J1653" i="2"/>
  <c r="H1653" i="2"/>
  <c r="Q1650" i="2"/>
  <c r="S1650" i="2" s="1"/>
  <c r="K1652" i="2"/>
  <c r="L1652" i="2" s="1"/>
  <c r="N1652" i="2"/>
  <c r="O1652" i="2" s="1"/>
  <c r="P1651" i="2"/>
  <c r="R1649" i="2"/>
  <c r="S1649" i="2"/>
  <c r="M1651" i="2"/>
  <c r="R1650" i="2" l="1"/>
  <c r="G1654" i="2"/>
  <c r="F1655" i="2"/>
  <c r="J1654" i="2"/>
  <c r="H1654" i="2"/>
  <c r="I1654" i="2"/>
  <c r="N1653" i="2"/>
  <c r="O1653" i="2" s="1"/>
  <c r="K1653" i="2"/>
  <c r="L1653" i="2" s="1"/>
  <c r="Q1651" i="2"/>
  <c r="P1652" i="2"/>
  <c r="M1652" i="2"/>
  <c r="G1655" i="2" l="1"/>
  <c r="F1656" i="2"/>
  <c r="J1655" i="2"/>
  <c r="I1655" i="2"/>
  <c r="H1655" i="2"/>
  <c r="K1654" i="2"/>
  <c r="L1654" i="2" s="1"/>
  <c r="N1654" i="2"/>
  <c r="O1654" i="2" s="1"/>
  <c r="Q1652" i="2"/>
  <c r="S1652" i="2" s="1"/>
  <c r="M1653" i="2"/>
  <c r="P1653" i="2"/>
  <c r="S1651" i="2"/>
  <c r="R1651" i="2"/>
  <c r="R1652" i="2" l="1"/>
  <c r="G1656" i="2"/>
  <c r="I1656" i="2"/>
  <c r="H1656" i="2"/>
  <c r="F1657" i="2"/>
  <c r="J1656" i="2"/>
  <c r="K1655" i="2"/>
  <c r="L1655" i="2" s="1"/>
  <c r="N1655" i="2"/>
  <c r="O1655" i="2" s="1"/>
  <c r="Q1653" i="2"/>
  <c r="M1654" i="2"/>
  <c r="P1654" i="2"/>
  <c r="K1656" i="2" l="1"/>
  <c r="N1656" i="2"/>
  <c r="G1657" i="2"/>
  <c r="I1657" i="2"/>
  <c r="J1657" i="2"/>
  <c r="H1657" i="2"/>
  <c r="F1658" i="2"/>
  <c r="Q1654" i="2"/>
  <c r="S1654" i="2" s="1"/>
  <c r="M1655" i="2"/>
  <c r="L1656" i="2"/>
  <c r="P1655" i="2"/>
  <c r="O1656" i="2"/>
  <c r="R1653" i="2"/>
  <c r="S1653" i="2"/>
  <c r="R1654" i="2" l="1"/>
  <c r="G1658" i="2"/>
  <c r="F1659" i="2"/>
  <c r="I1658" i="2"/>
  <c r="H1658" i="2"/>
  <c r="J1658" i="2"/>
  <c r="N1657" i="2"/>
  <c r="O1657" i="2" s="1"/>
  <c r="K1657" i="2"/>
  <c r="L1657" i="2" s="1"/>
  <c r="Q1655" i="2"/>
  <c r="S1655" i="2" s="1"/>
  <c r="R1655" i="2"/>
  <c r="M1656" i="2"/>
  <c r="P1656" i="2"/>
  <c r="N1658" i="2" l="1"/>
  <c r="K1658" i="2"/>
  <c r="G1659" i="2"/>
  <c r="F1660" i="2"/>
  <c r="J1659" i="2"/>
  <c r="I1659" i="2"/>
  <c r="H1659" i="2"/>
  <c r="P1657" i="2"/>
  <c r="O1658" i="2"/>
  <c r="M1657" i="2"/>
  <c r="L1658" i="2"/>
  <c r="Q1656" i="2"/>
  <c r="G1660" i="2" l="1"/>
  <c r="F1661" i="2"/>
  <c r="J1660" i="2"/>
  <c r="I1660" i="2"/>
  <c r="H1660" i="2"/>
  <c r="Q1657" i="2"/>
  <c r="R1657" i="2" s="1"/>
  <c r="N1659" i="2"/>
  <c r="O1659" i="2" s="1"/>
  <c r="K1659" i="2"/>
  <c r="L1659" i="2" s="1"/>
  <c r="S1656" i="2"/>
  <c r="R1656" i="2"/>
  <c r="P1658" i="2"/>
  <c r="M1658" i="2"/>
  <c r="S1657" i="2" l="1"/>
  <c r="G1661" i="2"/>
  <c r="I1661" i="2"/>
  <c r="H1661" i="2"/>
  <c r="J1661" i="2"/>
  <c r="F1662" i="2"/>
  <c r="K1660" i="2"/>
  <c r="L1660" i="2" s="1"/>
  <c r="N1660" i="2"/>
  <c r="O1660" i="2" s="1"/>
  <c r="P1659" i="2"/>
  <c r="Q1658" i="2"/>
  <c r="M1659" i="2"/>
  <c r="Q1659" i="2" l="1"/>
  <c r="G1662" i="2"/>
  <c r="I1662" i="2"/>
  <c r="J1662" i="2"/>
  <c r="F1663" i="2"/>
  <c r="H1662" i="2"/>
  <c r="K1661" i="2"/>
  <c r="L1661" i="2" s="1"/>
  <c r="N1661" i="2"/>
  <c r="O1661" i="2" s="1"/>
  <c r="S1659" i="2"/>
  <c r="R1659" i="2"/>
  <c r="P1660" i="2"/>
  <c r="M1660" i="2"/>
  <c r="S1658" i="2"/>
  <c r="R1658" i="2"/>
  <c r="G1663" i="2" l="1"/>
  <c r="F1664" i="2"/>
  <c r="I1663" i="2"/>
  <c r="H1663" i="2"/>
  <c r="J1663" i="2"/>
  <c r="Q1660" i="2"/>
  <c r="S1660" i="2" s="1"/>
  <c r="N1662" i="2"/>
  <c r="O1662" i="2" s="1"/>
  <c r="K1662" i="2"/>
  <c r="L1662" i="2" s="1"/>
  <c r="P1661" i="2"/>
  <c r="M1661" i="2"/>
  <c r="Q1661" i="2" l="1"/>
  <c r="S1661" i="2" s="1"/>
  <c r="R1660" i="2"/>
  <c r="G1664" i="2"/>
  <c r="I1664" i="2"/>
  <c r="H1664" i="2"/>
  <c r="J1664" i="2"/>
  <c r="F1665" i="2"/>
  <c r="K1663" i="2"/>
  <c r="L1663" i="2" s="1"/>
  <c r="N1663" i="2"/>
  <c r="O1663" i="2" s="1"/>
  <c r="M1662" i="2"/>
  <c r="P1662" i="2"/>
  <c r="R1661" i="2" l="1"/>
  <c r="K1664" i="2"/>
  <c r="L1664" i="2" s="1"/>
  <c r="N1664" i="2"/>
  <c r="G1665" i="2"/>
  <c r="J1665" i="2"/>
  <c r="F1666" i="2"/>
  <c r="I1665" i="2"/>
  <c r="H1665" i="2"/>
  <c r="M1663" i="2"/>
  <c r="P1663" i="2"/>
  <c r="O1664" i="2"/>
  <c r="Q1662" i="2"/>
  <c r="G1666" i="2" l="1"/>
  <c r="F1667" i="2"/>
  <c r="J1666" i="2"/>
  <c r="I1666" i="2"/>
  <c r="H1666" i="2"/>
  <c r="K1665" i="2"/>
  <c r="L1665" i="2" s="1"/>
  <c r="N1665" i="2"/>
  <c r="O1665" i="2" s="1"/>
  <c r="M1664" i="2"/>
  <c r="Q1663" i="2"/>
  <c r="S1662" i="2"/>
  <c r="R1662" i="2"/>
  <c r="P1664" i="2"/>
  <c r="G1667" i="2" l="1"/>
  <c r="F1668" i="2"/>
  <c r="I1667" i="2"/>
  <c r="H1667" i="2"/>
  <c r="J1667" i="2"/>
  <c r="N1666" i="2"/>
  <c r="O1666" i="2" s="1"/>
  <c r="K1666" i="2"/>
  <c r="L1666" i="2" s="1"/>
  <c r="S1663" i="2"/>
  <c r="R1663" i="2"/>
  <c r="M1665" i="2"/>
  <c r="P1665" i="2"/>
  <c r="Q1664" i="2"/>
  <c r="G1668" i="2" l="1"/>
  <c r="J1668" i="2"/>
  <c r="H1668" i="2"/>
  <c r="F1669" i="2"/>
  <c r="I1668" i="2"/>
  <c r="K1667" i="2"/>
  <c r="L1667" i="2" s="1"/>
  <c r="N1667" i="2"/>
  <c r="O1667" i="2" s="1"/>
  <c r="Q1665" i="2"/>
  <c r="S1665" i="2" s="1"/>
  <c r="P1666" i="2"/>
  <c r="S1664" i="2"/>
  <c r="R1664" i="2"/>
  <c r="M1666" i="2"/>
  <c r="G1669" i="2" l="1"/>
  <c r="F1670" i="2"/>
  <c r="I1669" i="2"/>
  <c r="H1669" i="2"/>
  <c r="J1669" i="2"/>
  <c r="Q1666" i="2"/>
  <c r="R1666" i="2" s="1"/>
  <c r="R1665" i="2"/>
  <c r="K1668" i="2"/>
  <c r="L1668" i="2" s="1"/>
  <c r="N1668" i="2"/>
  <c r="P1667" i="2"/>
  <c r="O1668" i="2"/>
  <c r="M1667" i="2"/>
  <c r="Q1667" i="2" s="1"/>
  <c r="S1666" i="2" l="1"/>
  <c r="G1670" i="2"/>
  <c r="F1671" i="2"/>
  <c r="J1670" i="2"/>
  <c r="H1670" i="2"/>
  <c r="I1670" i="2"/>
  <c r="N1669" i="2"/>
  <c r="O1669" i="2" s="1"/>
  <c r="K1669" i="2"/>
  <c r="L1669" i="2" s="1"/>
  <c r="S1667" i="2"/>
  <c r="R1667" i="2"/>
  <c r="M1668" i="2"/>
  <c r="P1668" i="2"/>
  <c r="G1671" i="2" l="1"/>
  <c r="F1672" i="2"/>
  <c r="I1671" i="2"/>
  <c r="H1671" i="2"/>
  <c r="J1671" i="2"/>
  <c r="N1670" i="2"/>
  <c r="O1670" i="2" s="1"/>
  <c r="K1670" i="2"/>
  <c r="L1670" i="2" s="1"/>
  <c r="P1669" i="2"/>
  <c r="M1669" i="2"/>
  <c r="Q1668" i="2"/>
  <c r="G1672" i="2" l="1"/>
  <c r="F1673" i="2"/>
  <c r="J1672" i="2"/>
  <c r="H1672" i="2"/>
  <c r="I1672" i="2"/>
  <c r="Q1669" i="2"/>
  <c r="S1669" i="2" s="1"/>
  <c r="N1671" i="2"/>
  <c r="O1671" i="2" s="1"/>
  <c r="K1671" i="2"/>
  <c r="L1671" i="2" s="1"/>
  <c r="P1670" i="2"/>
  <c r="S1668" i="2"/>
  <c r="R1668" i="2"/>
  <c r="M1670" i="2"/>
  <c r="R1669" i="2" l="1"/>
  <c r="G1673" i="2"/>
  <c r="F1674" i="2"/>
  <c r="I1673" i="2"/>
  <c r="J1673" i="2"/>
  <c r="H1673" i="2"/>
  <c r="N1672" i="2"/>
  <c r="O1672" i="2" s="1"/>
  <c r="K1672" i="2"/>
  <c r="L1672" i="2" s="1"/>
  <c r="Q1670" i="2"/>
  <c r="P1671" i="2"/>
  <c r="M1671" i="2"/>
  <c r="G1674" i="2" l="1"/>
  <c r="I1674" i="2"/>
  <c r="F1675" i="2"/>
  <c r="J1674" i="2"/>
  <c r="H1674" i="2"/>
  <c r="N1673" i="2"/>
  <c r="O1673" i="2" s="1"/>
  <c r="K1673" i="2"/>
  <c r="L1673" i="2" s="1"/>
  <c r="Q1671" i="2"/>
  <c r="R1671" i="2" s="1"/>
  <c r="S1670" i="2"/>
  <c r="R1670" i="2"/>
  <c r="P1672" i="2"/>
  <c r="M1672" i="2"/>
  <c r="S1671" i="2" l="1"/>
  <c r="G1675" i="2"/>
  <c r="F1676" i="2"/>
  <c r="I1675" i="2"/>
  <c r="H1675" i="2"/>
  <c r="J1675" i="2"/>
  <c r="N1674" i="2"/>
  <c r="O1674" i="2" s="1"/>
  <c r="K1674" i="2"/>
  <c r="L1674" i="2" s="1"/>
  <c r="P1673" i="2"/>
  <c r="M1673" i="2"/>
  <c r="Q1672" i="2"/>
  <c r="K1675" i="2" l="1"/>
  <c r="N1675" i="2"/>
  <c r="G1676" i="2"/>
  <c r="I1676" i="2"/>
  <c r="F1677" i="2"/>
  <c r="J1676" i="2"/>
  <c r="H1676" i="2"/>
  <c r="Q1673" i="2"/>
  <c r="S1673" i="2" s="1"/>
  <c r="M1674" i="2"/>
  <c r="L1675" i="2"/>
  <c r="P1674" i="2"/>
  <c r="O1675" i="2"/>
  <c r="S1672" i="2"/>
  <c r="R1672" i="2"/>
  <c r="G1677" i="2" l="1"/>
  <c r="I1677" i="2"/>
  <c r="H1677" i="2"/>
  <c r="J1677" i="2"/>
  <c r="F1678" i="2"/>
  <c r="R1673" i="2"/>
  <c r="N1676" i="2"/>
  <c r="O1676" i="2" s="1"/>
  <c r="K1676" i="2"/>
  <c r="L1676" i="2" s="1"/>
  <c r="P1675" i="2"/>
  <c r="M1675" i="2"/>
  <c r="Q1674" i="2"/>
  <c r="G1678" i="2" l="1"/>
  <c r="F1679" i="2"/>
  <c r="H1678" i="2"/>
  <c r="J1678" i="2"/>
  <c r="I1678" i="2"/>
  <c r="K1677" i="2"/>
  <c r="L1677" i="2" s="1"/>
  <c r="N1677" i="2"/>
  <c r="O1677" i="2" s="1"/>
  <c r="Q1675" i="2"/>
  <c r="S1675" i="2" s="1"/>
  <c r="M1676" i="2"/>
  <c r="P1676" i="2"/>
  <c r="R1674" i="2"/>
  <c r="S1674" i="2"/>
  <c r="G1679" i="2" l="1"/>
  <c r="J1679" i="2"/>
  <c r="H1679" i="2"/>
  <c r="I1679" i="2"/>
  <c r="F1680" i="2"/>
  <c r="R1675" i="2"/>
  <c r="K1678" i="2"/>
  <c r="L1678" i="2" s="1"/>
  <c r="N1678" i="2"/>
  <c r="O1678" i="2" s="1"/>
  <c r="Q1676" i="2"/>
  <c r="S1676" i="2" s="1"/>
  <c r="M1677" i="2"/>
  <c r="P1677" i="2"/>
  <c r="R1676" i="2" l="1"/>
  <c r="G1680" i="2"/>
  <c r="I1680" i="2"/>
  <c r="J1680" i="2"/>
  <c r="H1680" i="2"/>
  <c r="F1681" i="2"/>
  <c r="K1679" i="2"/>
  <c r="L1679" i="2" s="1"/>
  <c r="N1679" i="2"/>
  <c r="O1679" i="2" s="1"/>
  <c r="Q1677" i="2"/>
  <c r="S1677" i="2" s="1"/>
  <c r="P1678" i="2"/>
  <c r="M1678" i="2"/>
  <c r="Q1678" i="2" s="1"/>
  <c r="R1677" i="2" l="1"/>
  <c r="G1681" i="2"/>
  <c r="F1682" i="2"/>
  <c r="H1681" i="2"/>
  <c r="J1681" i="2"/>
  <c r="I1681" i="2"/>
  <c r="K1680" i="2"/>
  <c r="L1680" i="2" s="1"/>
  <c r="N1680" i="2"/>
  <c r="O1680" i="2" s="1"/>
  <c r="M1679" i="2"/>
  <c r="S1678" i="2"/>
  <c r="R1678" i="2"/>
  <c r="P1679" i="2"/>
  <c r="K1681" i="2" l="1"/>
  <c r="N1681" i="2"/>
  <c r="G1682" i="2"/>
  <c r="H1682" i="2"/>
  <c r="I1682" i="2"/>
  <c r="F1683" i="2"/>
  <c r="J1682" i="2"/>
  <c r="M1680" i="2"/>
  <c r="L1681" i="2"/>
  <c r="P1680" i="2"/>
  <c r="O1681" i="2"/>
  <c r="Q1679" i="2"/>
  <c r="G1683" i="2" l="1"/>
  <c r="I1683" i="2"/>
  <c r="H1683" i="2"/>
  <c r="F1684" i="2"/>
  <c r="J1683" i="2"/>
  <c r="N1682" i="2"/>
  <c r="O1682" i="2" s="1"/>
  <c r="K1682" i="2"/>
  <c r="L1682" i="2" s="1"/>
  <c r="P1681" i="2"/>
  <c r="M1681" i="2"/>
  <c r="Q1680" i="2"/>
  <c r="S1679" i="2"/>
  <c r="R1679" i="2"/>
  <c r="Q1681" i="2" l="1"/>
  <c r="G1684" i="2"/>
  <c r="J1684" i="2"/>
  <c r="I1684" i="2"/>
  <c r="H1684" i="2"/>
  <c r="F1685" i="2"/>
  <c r="K1683" i="2"/>
  <c r="L1683" i="2" s="1"/>
  <c r="N1683" i="2"/>
  <c r="O1683" i="2" s="1"/>
  <c r="S1681" i="2"/>
  <c r="R1681" i="2"/>
  <c r="P1682" i="2"/>
  <c r="S1680" i="2"/>
  <c r="R1680" i="2"/>
  <c r="M1682" i="2"/>
  <c r="G1685" i="2" l="1"/>
  <c r="J1685" i="2"/>
  <c r="I1685" i="2"/>
  <c r="F1686" i="2"/>
  <c r="H1685" i="2"/>
  <c r="N1684" i="2"/>
  <c r="O1684" i="2" s="1"/>
  <c r="K1684" i="2"/>
  <c r="L1684" i="2" s="1"/>
  <c r="P1683" i="2"/>
  <c r="Q1682" i="2"/>
  <c r="M1683" i="2"/>
  <c r="Q1683" i="2" l="1"/>
  <c r="S1683" i="2" s="1"/>
  <c r="G1686" i="2"/>
  <c r="I1686" i="2"/>
  <c r="J1686" i="2"/>
  <c r="F1687" i="2"/>
  <c r="H1686" i="2"/>
  <c r="K1685" i="2"/>
  <c r="L1685" i="2" s="1"/>
  <c r="N1685" i="2"/>
  <c r="O1685" i="2" s="1"/>
  <c r="M1684" i="2"/>
  <c r="S1682" i="2"/>
  <c r="R1682" i="2"/>
  <c r="R1683" i="2"/>
  <c r="P1684" i="2"/>
  <c r="K1686" i="2" l="1"/>
  <c r="L1686" i="2" s="1"/>
  <c r="N1686" i="2"/>
  <c r="O1686" i="2" s="1"/>
  <c r="G1687" i="2"/>
  <c r="H1687" i="2"/>
  <c r="F1688" i="2"/>
  <c r="I1687" i="2"/>
  <c r="J1687" i="2"/>
  <c r="P1685" i="2"/>
  <c r="M1685" i="2"/>
  <c r="Q1684" i="2"/>
  <c r="G1688" i="2" l="1"/>
  <c r="H1688" i="2"/>
  <c r="F1689" i="2"/>
  <c r="J1688" i="2"/>
  <c r="I1688" i="2"/>
  <c r="K1687" i="2"/>
  <c r="L1687" i="2" s="1"/>
  <c r="N1687" i="2"/>
  <c r="O1687" i="2" s="1"/>
  <c r="Q1685" i="2"/>
  <c r="S1685" i="2" s="1"/>
  <c r="M1686" i="2"/>
  <c r="P1686" i="2"/>
  <c r="S1684" i="2"/>
  <c r="R1684" i="2"/>
  <c r="G1689" i="2" l="1"/>
  <c r="I1689" i="2"/>
  <c r="F1690" i="2"/>
  <c r="H1689" i="2"/>
  <c r="J1689" i="2"/>
  <c r="R1685" i="2"/>
  <c r="K1688" i="2"/>
  <c r="L1688" i="2" s="1"/>
  <c r="N1688" i="2"/>
  <c r="O1688" i="2" s="1"/>
  <c r="M1687" i="2"/>
  <c r="Q1686" i="2"/>
  <c r="P1687" i="2"/>
  <c r="G1690" i="2" l="1"/>
  <c r="J1690" i="2"/>
  <c r="H1690" i="2"/>
  <c r="I1690" i="2"/>
  <c r="F1691" i="2"/>
  <c r="K1689" i="2"/>
  <c r="L1689" i="2" s="1"/>
  <c r="N1689" i="2"/>
  <c r="O1689" i="2" s="1"/>
  <c r="P1688" i="2"/>
  <c r="S1686" i="2"/>
  <c r="R1686" i="2"/>
  <c r="M1688" i="2"/>
  <c r="Q1687" i="2"/>
  <c r="G1691" i="2" l="1"/>
  <c r="J1691" i="2"/>
  <c r="H1691" i="2"/>
  <c r="I1691" i="2"/>
  <c r="F1692" i="2"/>
  <c r="Q1688" i="2"/>
  <c r="S1688" i="2" s="1"/>
  <c r="K1690" i="2"/>
  <c r="L1690" i="2" s="1"/>
  <c r="N1690" i="2"/>
  <c r="O1690" i="2" s="1"/>
  <c r="S1687" i="2"/>
  <c r="R1687" i="2"/>
  <c r="M1689" i="2"/>
  <c r="P1689" i="2"/>
  <c r="G1692" i="2" l="1"/>
  <c r="J1692" i="2"/>
  <c r="H1692" i="2"/>
  <c r="F1693" i="2"/>
  <c r="I1692" i="2"/>
  <c r="R1688" i="2"/>
  <c r="K1691" i="2"/>
  <c r="L1691" i="2" s="1"/>
  <c r="N1691" i="2"/>
  <c r="O1691" i="2" s="1"/>
  <c r="P1690" i="2"/>
  <c r="M1690" i="2"/>
  <c r="Q1689" i="2"/>
  <c r="G1693" i="2" l="1"/>
  <c r="J1693" i="2"/>
  <c r="I1693" i="2"/>
  <c r="H1693" i="2"/>
  <c r="F1694" i="2"/>
  <c r="K1692" i="2"/>
  <c r="L1692" i="2" s="1"/>
  <c r="N1692" i="2"/>
  <c r="O1692" i="2" s="1"/>
  <c r="S1689" i="2"/>
  <c r="R1689" i="2"/>
  <c r="M1691" i="2"/>
  <c r="Q1690" i="2"/>
  <c r="P1691" i="2"/>
  <c r="G1694" i="2" l="1"/>
  <c r="H1694" i="2"/>
  <c r="J1694" i="2"/>
  <c r="I1694" i="2"/>
  <c r="F1695" i="2"/>
  <c r="N1693" i="2"/>
  <c r="O1693" i="2" s="1"/>
  <c r="K1693" i="2"/>
  <c r="L1693" i="2" s="1"/>
  <c r="S1690" i="2"/>
  <c r="R1690" i="2"/>
  <c r="M1692" i="2"/>
  <c r="Q1691" i="2"/>
  <c r="P1692" i="2"/>
  <c r="Q1692" i="2" l="1"/>
  <c r="G1695" i="2"/>
  <c r="F1696" i="2"/>
  <c r="J1695" i="2"/>
  <c r="I1695" i="2"/>
  <c r="H1695" i="2"/>
  <c r="N1694" i="2"/>
  <c r="O1694" i="2" s="1"/>
  <c r="K1694" i="2"/>
  <c r="L1694" i="2" s="1"/>
  <c r="S1691" i="2"/>
  <c r="R1691" i="2"/>
  <c r="M1693" i="2"/>
  <c r="S1692" i="2"/>
  <c r="R1692" i="2"/>
  <c r="P1693" i="2"/>
  <c r="G1696" i="2" l="1"/>
  <c r="I1696" i="2"/>
  <c r="F1697" i="2"/>
  <c r="J1696" i="2"/>
  <c r="H1696" i="2"/>
  <c r="K1695" i="2"/>
  <c r="L1695" i="2" s="1"/>
  <c r="N1695" i="2"/>
  <c r="O1695" i="2" s="1"/>
  <c r="P1694" i="2"/>
  <c r="M1694" i="2"/>
  <c r="Q1693" i="2"/>
  <c r="G1697" i="2" l="1"/>
  <c r="I1697" i="2"/>
  <c r="F1698" i="2"/>
  <c r="J1697" i="2"/>
  <c r="H1697" i="2"/>
  <c r="K1696" i="2"/>
  <c r="L1696" i="2" s="1"/>
  <c r="N1696" i="2"/>
  <c r="O1696" i="2" s="1"/>
  <c r="P1695" i="2"/>
  <c r="S1693" i="2"/>
  <c r="R1693" i="2"/>
  <c r="M1695" i="2"/>
  <c r="Q1694" i="2"/>
  <c r="Q1695" i="2" l="1"/>
  <c r="S1695" i="2" s="1"/>
  <c r="G1698" i="2"/>
  <c r="J1698" i="2"/>
  <c r="F1699" i="2"/>
  <c r="H1698" i="2"/>
  <c r="I1698" i="2"/>
  <c r="K1697" i="2"/>
  <c r="L1697" i="2" s="1"/>
  <c r="N1697" i="2"/>
  <c r="O1697" i="2" s="1"/>
  <c r="M1696" i="2"/>
  <c r="P1696" i="2"/>
  <c r="S1694" i="2"/>
  <c r="R1694" i="2"/>
  <c r="R1695" i="2" l="1"/>
  <c r="G1699" i="2"/>
  <c r="I1699" i="2"/>
  <c r="H1699" i="2"/>
  <c r="J1699" i="2"/>
  <c r="F1700" i="2"/>
  <c r="N1698" i="2"/>
  <c r="O1698" i="2" s="1"/>
  <c r="K1698" i="2"/>
  <c r="L1698" i="2" s="1"/>
  <c r="M1697" i="2"/>
  <c r="Q1696" i="2"/>
  <c r="P1697" i="2"/>
  <c r="G1700" i="2" l="1"/>
  <c r="F1701" i="2"/>
  <c r="H1700" i="2"/>
  <c r="I1700" i="2"/>
  <c r="J1700" i="2"/>
  <c r="N1699" i="2"/>
  <c r="O1699" i="2" s="1"/>
  <c r="K1699" i="2"/>
  <c r="L1699" i="2" s="1"/>
  <c r="Q1697" i="2"/>
  <c r="S1697" i="2" s="1"/>
  <c r="M1698" i="2"/>
  <c r="P1698" i="2"/>
  <c r="S1696" i="2"/>
  <c r="R1696" i="2"/>
  <c r="Q1698" i="2" l="1"/>
  <c r="S1698" i="2" s="1"/>
  <c r="R1697" i="2"/>
  <c r="G1701" i="2"/>
  <c r="I1701" i="2"/>
  <c r="F1702" i="2"/>
  <c r="H1701" i="2"/>
  <c r="J1701" i="2"/>
  <c r="N1700" i="2"/>
  <c r="O1700" i="2" s="1"/>
  <c r="K1700" i="2"/>
  <c r="L1700" i="2" s="1"/>
  <c r="M1699" i="2"/>
  <c r="P1699" i="2"/>
  <c r="R1698" i="2" l="1"/>
  <c r="G1702" i="2"/>
  <c r="H1702" i="2"/>
  <c r="I1702" i="2"/>
  <c r="J1702" i="2"/>
  <c r="F1703" i="2"/>
  <c r="K1701" i="2"/>
  <c r="L1701" i="2" s="1"/>
  <c r="N1701" i="2"/>
  <c r="O1701" i="2" s="1"/>
  <c r="Q1699" i="2"/>
  <c r="S1699" i="2" s="1"/>
  <c r="M1700" i="2"/>
  <c r="P1700" i="2"/>
  <c r="Q1700" i="2" l="1"/>
  <c r="G1703" i="2"/>
  <c r="I1703" i="2"/>
  <c r="J1703" i="2"/>
  <c r="H1703" i="2"/>
  <c r="F1704" i="2"/>
  <c r="R1699" i="2"/>
  <c r="K1702" i="2"/>
  <c r="L1702" i="2" s="1"/>
  <c r="N1702" i="2"/>
  <c r="P1701" i="2"/>
  <c r="O1702" i="2"/>
  <c r="S1700" i="2"/>
  <c r="R1700" i="2"/>
  <c r="M1701" i="2"/>
  <c r="G1704" i="2" l="1"/>
  <c r="H1704" i="2"/>
  <c r="F1705" i="2"/>
  <c r="J1704" i="2"/>
  <c r="I1704" i="2"/>
  <c r="K1703" i="2"/>
  <c r="L1703" i="2" s="1"/>
  <c r="N1703" i="2"/>
  <c r="O1703" i="2" s="1"/>
  <c r="Q1701" i="2"/>
  <c r="S1701" i="2" s="1"/>
  <c r="P1702" i="2"/>
  <c r="M1702" i="2"/>
  <c r="Q1702" i="2" l="1"/>
  <c r="R1701" i="2"/>
  <c r="G1705" i="2"/>
  <c r="J1705" i="2"/>
  <c r="F1706" i="2"/>
  <c r="H1705" i="2"/>
  <c r="I1705" i="2"/>
  <c r="K1704" i="2"/>
  <c r="L1704" i="2" s="1"/>
  <c r="N1704" i="2"/>
  <c r="O1704" i="2" s="1"/>
  <c r="M1703" i="2"/>
  <c r="R1702" i="2"/>
  <c r="S1702" i="2"/>
  <c r="P1703" i="2"/>
  <c r="G1706" i="2" l="1"/>
  <c r="I1706" i="2"/>
  <c r="F1707" i="2"/>
  <c r="J1706" i="2"/>
  <c r="H1706" i="2"/>
  <c r="N1705" i="2"/>
  <c r="O1705" i="2" s="1"/>
  <c r="K1705" i="2"/>
  <c r="L1705" i="2" s="1"/>
  <c r="M1704" i="2"/>
  <c r="Q1703" i="2"/>
  <c r="P1704" i="2"/>
  <c r="G1707" i="2" l="1"/>
  <c r="I1707" i="2"/>
  <c r="H1707" i="2"/>
  <c r="J1707" i="2"/>
  <c r="F1708" i="2"/>
  <c r="N1706" i="2"/>
  <c r="O1706" i="2" s="1"/>
  <c r="K1706" i="2"/>
  <c r="L1706" i="2" s="1"/>
  <c r="P1705" i="2"/>
  <c r="M1705" i="2"/>
  <c r="S1703" i="2"/>
  <c r="R1703" i="2"/>
  <c r="Q1704" i="2"/>
  <c r="G1708" i="2" l="1"/>
  <c r="I1708" i="2"/>
  <c r="J1708" i="2"/>
  <c r="F1709" i="2"/>
  <c r="H1708" i="2"/>
  <c r="Q1705" i="2"/>
  <c r="S1705" i="2" s="1"/>
  <c r="K1707" i="2"/>
  <c r="L1707" i="2" s="1"/>
  <c r="N1707" i="2"/>
  <c r="O1707" i="2" s="1"/>
  <c r="M1706" i="2"/>
  <c r="S1704" i="2"/>
  <c r="R1704" i="2"/>
  <c r="P1706" i="2"/>
  <c r="R1705" i="2" l="1"/>
  <c r="G1709" i="2"/>
  <c r="I1709" i="2"/>
  <c r="F1710" i="2"/>
  <c r="H1709" i="2"/>
  <c r="J1709" i="2"/>
  <c r="K1708" i="2"/>
  <c r="L1708" i="2" s="1"/>
  <c r="N1708" i="2"/>
  <c r="O1708" i="2" s="1"/>
  <c r="M1707" i="2"/>
  <c r="P1707" i="2"/>
  <c r="Q1706" i="2"/>
  <c r="G1710" i="2" l="1"/>
  <c r="F1711" i="2"/>
  <c r="H1710" i="2"/>
  <c r="J1710" i="2"/>
  <c r="I1710" i="2"/>
  <c r="N1709" i="2"/>
  <c r="O1709" i="2" s="1"/>
  <c r="K1709" i="2"/>
  <c r="L1709" i="2" s="1"/>
  <c r="M1708" i="2"/>
  <c r="S1706" i="2"/>
  <c r="R1706" i="2"/>
  <c r="P1708" i="2"/>
  <c r="Q1707" i="2"/>
  <c r="G1711" i="2" l="1"/>
  <c r="I1711" i="2"/>
  <c r="F1712" i="2"/>
  <c r="J1711" i="2"/>
  <c r="H1711" i="2"/>
  <c r="Q1708" i="2"/>
  <c r="S1708" i="2" s="1"/>
  <c r="K1710" i="2"/>
  <c r="L1710" i="2" s="1"/>
  <c r="N1710" i="2"/>
  <c r="O1710" i="2" s="1"/>
  <c r="M1709" i="2"/>
  <c r="P1709" i="2"/>
  <c r="S1707" i="2"/>
  <c r="R1707" i="2"/>
  <c r="R1708" i="2" l="1"/>
  <c r="G1712" i="2"/>
  <c r="F1713" i="2"/>
  <c r="I1712" i="2"/>
  <c r="J1712" i="2"/>
  <c r="H1712" i="2"/>
  <c r="N1711" i="2"/>
  <c r="O1711" i="2" s="1"/>
  <c r="K1711" i="2"/>
  <c r="L1711" i="2" s="1"/>
  <c r="P1710" i="2"/>
  <c r="M1710" i="2"/>
  <c r="Q1709" i="2"/>
  <c r="G1713" i="2" l="1"/>
  <c r="I1713" i="2"/>
  <c r="J1713" i="2"/>
  <c r="F1714" i="2"/>
  <c r="H1713" i="2"/>
  <c r="Q1710" i="2"/>
  <c r="S1710" i="2" s="1"/>
  <c r="K1712" i="2"/>
  <c r="L1712" i="2" s="1"/>
  <c r="N1712" i="2"/>
  <c r="O1712" i="2" s="1"/>
  <c r="P1711" i="2"/>
  <c r="M1711" i="2"/>
  <c r="S1709" i="2"/>
  <c r="R1709" i="2"/>
  <c r="G1714" i="2" l="1"/>
  <c r="I1714" i="2"/>
  <c r="F1715" i="2"/>
  <c r="J1714" i="2"/>
  <c r="H1714" i="2"/>
  <c r="R1710" i="2"/>
  <c r="N1713" i="2"/>
  <c r="O1713" i="2" s="1"/>
  <c r="K1713" i="2"/>
  <c r="L1713" i="2" s="1"/>
  <c r="P1712" i="2"/>
  <c r="Q1711" i="2"/>
  <c r="M1712" i="2"/>
  <c r="G1715" i="2" l="1"/>
  <c r="J1715" i="2"/>
  <c r="H1715" i="2"/>
  <c r="F1716" i="2"/>
  <c r="I1715" i="2"/>
  <c r="N1714" i="2"/>
  <c r="O1714" i="2" s="1"/>
  <c r="K1714" i="2"/>
  <c r="L1714" i="2" s="1"/>
  <c r="S1711" i="2"/>
  <c r="R1711" i="2"/>
  <c r="M1713" i="2"/>
  <c r="P1713" i="2"/>
  <c r="Q1712" i="2"/>
  <c r="G1716" i="2" l="1"/>
  <c r="F1717" i="2"/>
  <c r="H1716" i="2"/>
  <c r="I1716" i="2"/>
  <c r="J1716" i="2"/>
  <c r="K1715" i="2"/>
  <c r="L1715" i="2" s="1"/>
  <c r="N1715" i="2"/>
  <c r="O1715" i="2" s="1"/>
  <c r="Q1713" i="2"/>
  <c r="S1712" i="2"/>
  <c r="R1712" i="2"/>
  <c r="M1714" i="2"/>
  <c r="P1714" i="2"/>
  <c r="G1717" i="2" l="1"/>
  <c r="I1717" i="2"/>
  <c r="F1718" i="2"/>
  <c r="H1717" i="2"/>
  <c r="J1717" i="2"/>
  <c r="N1716" i="2"/>
  <c r="O1716" i="2" s="1"/>
  <c r="K1716" i="2"/>
  <c r="L1716" i="2" s="1"/>
  <c r="M1715" i="2"/>
  <c r="Q1715" i="2" s="1"/>
  <c r="S1713" i="2"/>
  <c r="R1713" i="2"/>
  <c r="Q1714" i="2"/>
  <c r="P1715" i="2"/>
  <c r="G1718" i="2" l="1"/>
  <c r="I1718" i="2"/>
  <c r="J1718" i="2"/>
  <c r="H1718" i="2"/>
  <c r="F1719" i="2"/>
  <c r="K1717" i="2"/>
  <c r="L1717" i="2" s="1"/>
  <c r="N1717" i="2"/>
  <c r="O1717" i="2" s="1"/>
  <c r="P1716" i="2"/>
  <c r="S1715" i="2"/>
  <c r="R1715" i="2"/>
  <c r="S1714" i="2"/>
  <c r="R1714" i="2"/>
  <c r="M1716" i="2"/>
  <c r="Q1716" i="2" l="1"/>
  <c r="R1716" i="2" s="1"/>
  <c r="G1719" i="2"/>
  <c r="H1719" i="2"/>
  <c r="F1720" i="2"/>
  <c r="J1719" i="2"/>
  <c r="I1719" i="2"/>
  <c r="K1718" i="2"/>
  <c r="L1718" i="2" s="1"/>
  <c r="N1718" i="2"/>
  <c r="O1718" i="2" s="1"/>
  <c r="P1717" i="2"/>
  <c r="M1717" i="2"/>
  <c r="S1716" i="2" l="1"/>
  <c r="Q1717" i="2"/>
  <c r="N1719" i="2"/>
  <c r="O1719" i="2" s="1"/>
  <c r="K1719" i="2"/>
  <c r="G1720" i="2"/>
  <c r="I1720" i="2"/>
  <c r="H1720" i="2"/>
  <c r="F1721" i="2"/>
  <c r="J1720" i="2"/>
  <c r="P1718" i="2"/>
  <c r="M1718" i="2"/>
  <c r="L1719" i="2"/>
  <c r="S1717" i="2"/>
  <c r="R1717" i="2"/>
  <c r="G1721" i="2" l="1"/>
  <c r="F1722" i="2"/>
  <c r="J1721" i="2"/>
  <c r="H1721" i="2"/>
  <c r="I1721" i="2"/>
  <c r="Q1718" i="2"/>
  <c r="S1718" i="2" s="1"/>
  <c r="K1720" i="2"/>
  <c r="L1720" i="2" s="1"/>
  <c r="N1720" i="2"/>
  <c r="O1720" i="2" s="1"/>
  <c r="P1719" i="2"/>
  <c r="M1719" i="2"/>
  <c r="Q1719" i="2" s="1"/>
  <c r="R1718" i="2" l="1"/>
  <c r="G1722" i="2"/>
  <c r="F1723" i="2"/>
  <c r="J1722" i="2"/>
  <c r="H1722" i="2"/>
  <c r="I1722" i="2"/>
  <c r="N1721" i="2"/>
  <c r="O1721" i="2" s="1"/>
  <c r="K1721" i="2"/>
  <c r="L1721" i="2" s="1"/>
  <c r="P1720" i="2"/>
  <c r="M1720" i="2"/>
  <c r="S1719" i="2"/>
  <c r="R1719" i="2"/>
  <c r="Q1720" i="2" l="1"/>
  <c r="G1723" i="2"/>
  <c r="F1724" i="2"/>
  <c r="I1723" i="2"/>
  <c r="H1723" i="2"/>
  <c r="J1723" i="2"/>
  <c r="K1722" i="2"/>
  <c r="L1722" i="2" s="1"/>
  <c r="N1722" i="2"/>
  <c r="O1722" i="2" s="1"/>
  <c r="M1721" i="2"/>
  <c r="S1720" i="2"/>
  <c r="R1720" i="2"/>
  <c r="P1721" i="2"/>
  <c r="K1723" i="2" l="1"/>
  <c r="L1723" i="2" s="1"/>
  <c r="N1723" i="2"/>
  <c r="G1724" i="2"/>
  <c r="J1724" i="2"/>
  <c r="I1724" i="2"/>
  <c r="F1725" i="2"/>
  <c r="H1724" i="2"/>
  <c r="M1722" i="2"/>
  <c r="Q1721" i="2"/>
  <c r="P1722" i="2"/>
  <c r="O1723" i="2"/>
  <c r="G1725" i="2" l="1"/>
  <c r="I1725" i="2"/>
  <c r="F1726" i="2"/>
  <c r="J1725" i="2"/>
  <c r="H1725" i="2"/>
  <c r="K1724" i="2"/>
  <c r="L1724" i="2" s="1"/>
  <c r="N1724" i="2"/>
  <c r="O1724" i="2" s="1"/>
  <c r="S1721" i="2"/>
  <c r="R1721" i="2"/>
  <c r="M1723" i="2"/>
  <c r="Q1722" i="2"/>
  <c r="P1723" i="2"/>
  <c r="G1726" i="2" l="1"/>
  <c r="H1726" i="2"/>
  <c r="I1726" i="2"/>
  <c r="F1727" i="2"/>
  <c r="J1726" i="2"/>
  <c r="K1725" i="2"/>
  <c r="L1725" i="2" s="1"/>
  <c r="N1725" i="2"/>
  <c r="O1725" i="2" s="1"/>
  <c r="Q1723" i="2"/>
  <c r="R1723" i="2" s="1"/>
  <c r="M1724" i="2"/>
  <c r="P1724" i="2"/>
  <c r="S1722" i="2"/>
  <c r="R1722" i="2"/>
  <c r="S1723" i="2" l="1"/>
  <c r="G1727" i="2"/>
  <c r="I1727" i="2"/>
  <c r="J1727" i="2"/>
  <c r="F1728" i="2"/>
  <c r="H1727" i="2"/>
  <c r="K1726" i="2"/>
  <c r="L1726" i="2" s="1"/>
  <c r="N1726" i="2"/>
  <c r="O1726" i="2" s="1"/>
  <c r="M1725" i="2"/>
  <c r="Q1724" i="2"/>
  <c r="P1725" i="2"/>
  <c r="K1727" i="2" l="1"/>
  <c r="N1727" i="2"/>
  <c r="G1728" i="2"/>
  <c r="J1728" i="2"/>
  <c r="I1728" i="2"/>
  <c r="F1729" i="2"/>
  <c r="H1728" i="2"/>
  <c r="M1726" i="2"/>
  <c r="L1727" i="2"/>
  <c r="Q1725" i="2"/>
  <c r="P1726" i="2"/>
  <c r="O1727" i="2"/>
  <c r="S1724" i="2"/>
  <c r="R1724" i="2"/>
  <c r="G1729" i="2" l="1"/>
  <c r="F1730" i="2"/>
  <c r="H1729" i="2"/>
  <c r="I1729" i="2"/>
  <c r="J1729" i="2"/>
  <c r="K1728" i="2"/>
  <c r="L1728" i="2" s="1"/>
  <c r="N1728" i="2"/>
  <c r="O1728" i="2" s="1"/>
  <c r="S1725" i="2"/>
  <c r="R1725" i="2"/>
  <c r="M1727" i="2"/>
  <c r="P1727" i="2"/>
  <c r="Q1726" i="2"/>
  <c r="G1730" i="2" l="1"/>
  <c r="I1730" i="2"/>
  <c r="J1730" i="2"/>
  <c r="F1731" i="2"/>
  <c r="H1730" i="2"/>
  <c r="K1729" i="2"/>
  <c r="L1729" i="2" s="1"/>
  <c r="N1729" i="2"/>
  <c r="O1729" i="2" s="1"/>
  <c r="Q1727" i="2"/>
  <c r="P1728" i="2"/>
  <c r="M1728" i="2"/>
  <c r="S1726" i="2"/>
  <c r="R1726" i="2"/>
  <c r="G1731" i="2" l="1"/>
  <c r="F1732" i="2"/>
  <c r="J1731" i="2"/>
  <c r="H1731" i="2"/>
  <c r="I1731" i="2"/>
  <c r="K1730" i="2"/>
  <c r="L1730" i="2" s="1"/>
  <c r="N1730" i="2"/>
  <c r="O1730" i="2" s="1"/>
  <c r="Q1728" i="2"/>
  <c r="S1728" i="2" s="1"/>
  <c r="M1729" i="2"/>
  <c r="P1729" i="2"/>
  <c r="S1727" i="2"/>
  <c r="R1727" i="2"/>
  <c r="R1728" i="2" l="1"/>
  <c r="G1732" i="2"/>
  <c r="J1732" i="2"/>
  <c r="H1732" i="2"/>
  <c r="F1733" i="2"/>
  <c r="I1732" i="2"/>
  <c r="K1731" i="2"/>
  <c r="L1731" i="2" s="1"/>
  <c r="N1731" i="2"/>
  <c r="O1731" i="2" s="1"/>
  <c r="P1730" i="2"/>
  <c r="M1730" i="2"/>
  <c r="Q1730" i="2" s="1"/>
  <c r="Q1729" i="2"/>
  <c r="G1733" i="2" l="1"/>
  <c r="I1733" i="2"/>
  <c r="H1733" i="2"/>
  <c r="F1734" i="2"/>
  <c r="J1733" i="2"/>
  <c r="K1732" i="2"/>
  <c r="L1732" i="2" s="1"/>
  <c r="N1732" i="2"/>
  <c r="O1732" i="2" s="1"/>
  <c r="M1731" i="2"/>
  <c r="S1729" i="2"/>
  <c r="R1729" i="2"/>
  <c r="S1730" i="2"/>
  <c r="R1730" i="2"/>
  <c r="P1731" i="2"/>
  <c r="G1734" i="2" l="1"/>
  <c r="F1735" i="2"/>
  <c r="I1734" i="2"/>
  <c r="J1734" i="2"/>
  <c r="H1734" i="2"/>
  <c r="K1733" i="2"/>
  <c r="L1733" i="2" s="1"/>
  <c r="N1733" i="2"/>
  <c r="O1733" i="2" s="1"/>
  <c r="M1732" i="2"/>
  <c r="P1732" i="2"/>
  <c r="Q1731" i="2"/>
  <c r="G1735" i="2" l="1"/>
  <c r="I1735" i="2"/>
  <c r="H1735" i="2"/>
  <c r="J1735" i="2"/>
  <c r="F1736" i="2"/>
  <c r="K1734" i="2"/>
  <c r="L1734" i="2" s="1"/>
  <c r="N1734" i="2"/>
  <c r="O1734" i="2" s="1"/>
  <c r="S1731" i="2"/>
  <c r="R1731" i="2"/>
  <c r="M1733" i="2"/>
  <c r="P1733" i="2"/>
  <c r="Q1732" i="2"/>
  <c r="G1736" i="2" l="1"/>
  <c r="J1736" i="2"/>
  <c r="I1736" i="2"/>
  <c r="F1737" i="2"/>
  <c r="H1736" i="2"/>
  <c r="K1735" i="2"/>
  <c r="L1735" i="2" s="1"/>
  <c r="N1735" i="2"/>
  <c r="O1735" i="2" s="1"/>
  <c r="M1734" i="2"/>
  <c r="Q1733" i="2"/>
  <c r="S1732" i="2"/>
  <c r="R1732" i="2"/>
  <c r="P1734" i="2"/>
  <c r="G1737" i="2" l="1"/>
  <c r="I1737" i="2"/>
  <c r="J1737" i="2"/>
  <c r="H1737" i="2"/>
  <c r="F1738" i="2"/>
  <c r="K1736" i="2"/>
  <c r="L1736" i="2" s="1"/>
  <c r="N1736" i="2"/>
  <c r="O1736" i="2" s="1"/>
  <c r="S1733" i="2"/>
  <c r="R1733" i="2"/>
  <c r="M1735" i="2"/>
  <c r="P1735" i="2"/>
  <c r="Q1734" i="2"/>
  <c r="Q1735" i="2" l="1"/>
  <c r="G1738" i="2"/>
  <c r="J1738" i="2"/>
  <c r="H1738" i="2"/>
  <c r="F1739" i="2"/>
  <c r="I1738" i="2"/>
  <c r="N1737" i="2"/>
  <c r="O1737" i="2" s="1"/>
  <c r="K1737" i="2"/>
  <c r="L1737" i="2" s="1"/>
  <c r="S1735" i="2"/>
  <c r="R1735" i="2"/>
  <c r="S1734" i="2"/>
  <c r="R1734" i="2"/>
  <c r="P1736" i="2"/>
  <c r="M1736" i="2"/>
  <c r="G1739" i="2" l="1"/>
  <c r="I1739" i="2"/>
  <c r="J1739" i="2"/>
  <c r="H1739" i="2"/>
  <c r="F1740" i="2"/>
  <c r="N1738" i="2"/>
  <c r="O1738" i="2" s="1"/>
  <c r="K1738" i="2"/>
  <c r="L1738" i="2" s="1"/>
  <c r="Q1736" i="2"/>
  <c r="P1737" i="2"/>
  <c r="M1737" i="2"/>
  <c r="G1740" i="2" l="1"/>
  <c r="H1740" i="2"/>
  <c r="I1740" i="2"/>
  <c r="F1741" i="2"/>
  <c r="J1740" i="2"/>
  <c r="N1739" i="2"/>
  <c r="O1739" i="2" s="1"/>
  <c r="K1739" i="2"/>
  <c r="L1739" i="2" s="1"/>
  <c r="Q1737" i="2"/>
  <c r="S1737" i="2" s="1"/>
  <c r="M1738" i="2"/>
  <c r="P1738" i="2"/>
  <c r="S1736" i="2"/>
  <c r="R1736" i="2"/>
  <c r="G1741" i="2" l="1"/>
  <c r="F1742" i="2"/>
  <c r="I1741" i="2"/>
  <c r="J1741" i="2"/>
  <c r="H1741" i="2"/>
  <c r="R1737" i="2"/>
  <c r="K1740" i="2"/>
  <c r="L1740" i="2" s="1"/>
  <c r="N1740" i="2"/>
  <c r="O1740" i="2" s="1"/>
  <c r="P1739" i="2"/>
  <c r="Q1738" i="2"/>
  <c r="M1739" i="2"/>
  <c r="G1742" i="2" l="1"/>
  <c r="H1742" i="2"/>
  <c r="I1742" i="2"/>
  <c r="J1742" i="2"/>
  <c r="F1743" i="2"/>
  <c r="N1741" i="2"/>
  <c r="O1741" i="2" s="1"/>
  <c r="K1741" i="2"/>
  <c r="L1741" i="2" s="1"/>
  <c r="Q1739" i="2"/>
  <c r="M1740" i="2"/>
  <c r="S1738" i="2"/>
  <c r="R1738" i="2"/>
  <c r="P1740" i="2"/>
  <c r="G1743" i="2" l="1"/>
  <c r="H1743" i="2"/>
  <c r="I1743" i="2"/>
  <c r="F1744" i="2"/>
  <c r="J1743" i="2"/>
  <c r="K1742" i="2"/>
  <c r="L1742" i="2" s="1"/>
  <c r="N1742" i="2"/>
  <c r="O1742" i="2" s="1"/>
  <c r="M1741" i="2"/>
  <c r="Q1740" i="2"/>
  <c r="P1741" i="2"/>
  <c r="S1739" i="2"/>
  <c r="R1739" i="2"/>
  <c r="G1744" i="2" l="1"/>
  <c r="J1744" i="2"/>
  <c r="I1744" i="2"/>
  <c r="F1745" i="2"/>
  <c r="H1744" i="2"/>
  <c r="K1743" i="2"/>
  <c r="L1743" i="2" s="1"/>
  <c r="N1743" i="2"/>
  <c r="O1743" i="2" s="1"/>
  <c r="Q1741" i="2"/>
  <c r="P1742" i="2"/>
  <c r="S1740" i="2"/>
  <c r="R1740" i="2"/>
  <c r="M1742" i="2"/>
  <c r="Q1742" i="2" l="1"/>
  <c r="S1742" i="2" s="1"/>
  <c r="G1745" i="2"/>
  <c r="I1745" i="2"/>
  <c r="H1745" i="2"/>
  <c r="F1746" i="2"/>
  <c r="J1745" i="2"/>
  <c r="K1744" i="2"/>
  <c r="L1744" i="2" s="1"/>
  <c r="N1744" i="2"/>
  <c r="O1744" i="2" s="1"/>
  <c r="M1743" i="2"/>
  <c r="P1743" i="2"/>
  <c r="S1741" i="2"/>
  <c r="R1741" i="2"/>
  <c r="R1742" i="2" l="1"/>
  <c r="G1746" i="2"/>
  <c r="I1746" i="2"/>
  <c r="H1746" i="2"/>
  <c r="J1746" i="2"/>
  <c r="F1747" i="2"/>
  <c r="N1745" i="2"/>
  <c r="O1745" i="2" s="1"/>
  <c r="K1745" i="2"/>
  <c r="L1745" i="2" s="1"/>
  <c r="P1744" i="2"/>
  <c r="M1744" i="2"/>
  <c r="Q1743" i="2"/>
  <c r="G1747" i="2" l="1"/>
  <c r="J1747" i="2"/>
  <c r="I1747" i="2"/>
  <c r="H1747" i="2"/>
  <c r="F1748" i="2"/>
  <c r="K1746" i="2"/>
  <c r="L1746" i="2" s="1"/>
  <c r="N1746" i="2"/>
  <c r="O1746" i="2" s="1"/>
  <c r="M1745" i="2"/>
  <c r="P1745" i="2"/>
  <c r="S1743" i="2"/>
  <c r="R1743" i="2"/>
  <c r="Q1744" i="2"/>
  <c r="G1748" i="2" l="1"/>
  <c r="J1748" i="2"/>
  <c r="H1748" i="2"/>
  <c r="F1749" i="2"/>
  <c r="I1748" i="2"/>
  <c r="K1747" i="2"/>
  <c r="L1747" i="2" s="1"/>
  <c r="N1747" i="2"/>
  <c r="O1747" i="2" s="1"/>
  <c r="P1746" i="2"/>
  <c r="M1746" i="2"/>
  <c r="Q1745" i="2"/>
  <c r="S1744" i="2"/>
  <c r="R1744" i="2"/>
  <c r="Q1746" i="2" l="1"/>
  <c r="S1746" i="2" s="1"/>
  <c r="G1749" i="2"/>
  <c r="I1749" i="2"/>
  <c r="J1749" i="2"/>
  <c r="H1749" i="2"/>
  <c r="F1750" i="2"/>
  <c r="K1748" i="2"/>
  <c r="L1748" i="2" s="1"/>
  <c r="N1748" i="2"/>
  <c r="O1748" i="2" s="1"/>
  <c r="S1745" i="2"/>
  <c r="R1745" i="2"/>
  <c r="P1747" i="2"/>
  <c r="M1747" i="2"/>
  <c r="Q1747" i="2" s="1"/>
  <c r="R1746" i="2" l="1"/>
  <c r="G1750" i="2"/>
  <c r="J1750" i="2"/>
  <c r="H1750" i="2"/>
  <c r="F1751" i="2"/>
  <c r="I1750" i="2"/>
  <c r="K1749" i="2"/>
  <c r="L1749" i="2" s="1"/>
  <c r="N1749" i="2"/>
  <c r="O1749" i="2" s="1"/>
  <c r="P1748" i="2"/>
  <c r="M1748" i="2"/>
  <c r="S1747" i="2"/>
  <c r="R1747" i="2"/>
  <c r="G1751" i="2" l="1"/>
  <c r="J1751" i="2"/>
  <c r="I1751" i="2"/>
  <c r="F1752" i="2"/>
  <c r="H1751" i="2"/>
  <c r="N1750" i="2"/>
  <c r="O1750" i="2" s="1"/>
  <c r="K1750" i="2"/>
  <c r="L1750" i="2" s="1"/>
  <c r="Q1748" i="2"/>
  <c r="M1749" i="2"/>
  <c r="P1749" i="2"/>
  <c r="G1752" i="2" l="1"/>
  <c r="H1752" i="2"/>
  <c r="J1752" i="2"/>
  <c r="F1753" i="2"/>
  <c r="I1752" i="2"/>
  <c r="K1751" i="2"/>
  <c r="L1751" i="2" s="1"/>
  <c r="N1751" i="2"/>
  <c r="O1751" i="2" s="1"/>
  <c r="Q1749" i="2"/>
  <c r="S1749" i="2" s="1"/>
  <c r="P1750" i="2"/>
  <c r="M1750" i="2"/>
  <c r="S1748" i="2"/>
  <c r="R1748" i="2"/>
  <c r="G1753" i="2" l="1"/>
  <c r="J1753" i="2"/>
  <c r="I1753" i="2"/>
  <c r="H1753" i="2"/>
  <c r="F1754" i="2"/>
  <c r="N1752" i="2"/>
  <c r="O1752" i="2" s="1"/>
  <c r="K1752" i="2"/>
  <c r="L1752" i="2" s="1"/>
  <c r="R1749" i="2"/>
  <c r="Q1750" i="2"/>
  <c r="S1750" i="2"/>
  <c r="R1750" i="2"/>
  <c r="P1751" i="2"/>
  <c r="M1751" i="2"/>
  <c r="G1754" i="2" l="1"/>
  <c r="F1755" i="2"/>
  <c r="J1754" i="2"/>
  <c r="I1754" i="2"/>
  <c r="H1754" i="2"/>
  <c r="N1753" i="2"/>
  <c r="O1753" i="2" s="1"/>
  <c r="K1753" i="2"/>
  <c r="L1753" i="2" s="1"/>
  <c r="P1752" i="2"/>
  <c r="M1752" i="2"/>
  <c r="Q1751" i="2"/>
  <c r="G1755" i="2" l="1"/>
  <c r="F1756" i="2"/>
  <c r="J1755" i="2"/>
  <c r="H1755" i="2"/>
  <c r="I1755" i="2"/>
  <c r="K1754" i="2"/>
  <c r="L1754" i="2" s="1"/>
  <c r="N1754" i="2"/>
  <c r="O1754" i="2" s="1"/>
  <c r="Q1752" i="2"/>
  <c r="S1752" i="2" s="1"/>
  <c r="M1753" i="2"/>
  <c r="P1753" i="2"/>
  <c r="S1751" i="2"/>
  <c r="R1751" i="2"/>
  <c r="G1756" i="2" l="1"/>
  <c r="I1756" i="2"/>
  <c r="H1756" i="2"/>
  <c r="F1757" i="2"/>
  <c r="J1756" i="2"/>
  <c r="N1755" i="2"/>
  <c r="O1755" i="2" s="1"/>
  <c r="K1755" i="2"/>
  <c r="L1755" i="2" s="1"/>
  <c r="R1752" i="2"/>
  <c r="P1754" i="2"/>
  <c r="M1754" i="2"/>
  <c r="Q1753" i="2"/>
  <c r="Q1754" i="2" l="1"/>
  <c r="G1757" i="2"/>
  <c r="F1758" i="2"/>
  <c r="H1757" i="2"/>
  <c r="J1757" i="2"/>
  <c r="I1757" i="2"/>
  <c r="K1756" i="2"/>
  <c r="L1756" i="2" s="1"/>
  <c r="N1756" i="2"/>
  <c r="O1756" i="2" s="1"/>
  <c r="S1754" i="2"/>
  <c r="R1754" i="2"/>
  <c r="S1753" i="2"/>
  <c r="R1753" i="2"/>
  <c r="P1755" i="2"/>
  <c r="M1755" i="2"/>
  <c r="G1758" i="2" l="1"/>
  <c r="J1758" i="2"/>
  <c r="F1759" i="2"/>
  <c r="I1758" i="2"/>
  <c r="H1758" i="2"/>
  <c r="N1757" i="2"/>
  <c r="O1757" i="2" s="1"/>
  <c r="K1757" i="2"/>
  <c r="L1757" i="2" s="1"/>
  <c r="P1756" i="2"/>
  <c r="M1756" i="2"/>
  <c r="Q1755" i="2"/>
  <c r="Q1756" i="2" l="1"/>
  <c r="S1756" i="2" s="1"/>
  <c r="G1759" i="2"/>
  <c r="F1760" i="2"/>
  <c r="I1759" i="2"/>
  <c r="H1759" i="2"/>
  <c r="J1759" i="2"/>
  <c r="K1758" i="2"/>
  <c r="L1758" i="2" s="1"/>
  <c r="N1758" i="2"/>
  <c r="O1758" i="2" s="1"/>
  <c r="M1757" i="2"/>
  <c r="S1755" i="2"/>
  <c r="R1755" i="2"/>
  <c r="P1757" i="2"/>
  <c r="R1756" i="2" l="1"/>
  <c r="N1759" i="2"/>
  <c r="O1759" i="2" s="1"/>
  <c r="K1759" i="2"/>
  <c r="L1759" i="2" s="1"/>
  <c r="G1760" i="2"/>
  <c r="F1761" i="2"/>
  <c r="I1760" i="2"/>
  <c r="H1760" i="2"/>
  <c r="J1760" i="2"/>
  <c r="P1758" i="2"/>
  <c r="M1758" i="2"/>
  <c r="Q1757" i="2"/>
  <c r="K1760" i="2" l="1"/>
  <c r="N1760" i="2"/>
  <c r="G1761" i="2"/>
  <c r="F1762" i="2"/>
  <c r="I1761" i="2"/>
  <c r="J1761" i="2"/>
  <c r="H1761" i="2"/>
  <c r="Q1758" i="2"/>
  <c r="S1758" i="2" s="1"/>
  <c r="M1759" i="2"/>
  <c r="L1760" i="2"/>
  <c r="P1759" i="2"/>
  <c r="O1760" i="2"/>
  <c r="S1757" i="2"/>
  <c r="R1757" i="2"/>
  <c r="K1761" i="2" l="1"/>
  <c r="L1761" i="2" s="1"/>
  <c r="N1761" i="2"/>
  <c r="R1758" i="2"/>
  <c r="G1762" i="2"/>
  <c r="J1762" i="2"/>
  <c r="H1762" i="2"/>
  <c r="F1763" i="2"/>
  <c r="I1762" i="2"/>
  <c r="M1760" i="2"/>
  <c r="P1760" i="2"/>
  <c r="O1761" i="2"/>
  <c r="Q1759" i="2"/>
  <c r="N1762" i="2" l="1"/>
  <c r="K1762" i="2"/>
  <c r="L1762" i="2" s="1"/>
  <c r="G1763" i="2"/>
  <c r="I1763" i="2"/>
  <c r="F1764" i="2"/>
  <c r="H1763" i="2"/>
  <c r="J1763" i="2"/>
  <c r="M1761" i="2"/>
  <c r="P1761" i="2"/>
  <c r="O1762" i="2"/>
  <c r="Q1760" i="2"/>
  <c r="S1759" i="2"/>
  <c r="R1759" i="2"/>
  <c r="G1764" i="2" l="1"/>
  <c r="F1765" i="2"/>
  <c r="H1764" i="2"/>
  <c r="I1764" i="2"/>
  <c r="J1764" i="2"/>
  <c r="N1763" i="2"/>
  <c r="O1763" i="2" s="1"/>
  <c r="K1763" i="2"/>
  <c r="L1763" i="2" s="1"/>
  <c r="S1760" i="2"/>
  <c r="R1760" i="2"/>
  <c r="P1762" i="2"/>
  <c r="M1762" i="2"/>
  <c r="Q1761" i="2"/>
  <c r="G1765" i="2" l="1"/>
  <c r="J1765" i="2"/>
  <c r="F1766" i="2"/>
  <c r="I1765" i="2"/>
  <c r="H1765" i="2"/>
  <c r="Q1762" i="2"/>
  <c r="S1762" i="2" s="1"/>
  <c r="K1764" i="2"/>
  <c r="L1764" i="2" s="1"/>
  <c r="N1764" i="2"/>
  <c r="O1764" i="2" s="1"/>
  <c r="P1763" i="2"/>
  <c r="S1761" i="2"/>
  <c r="R1761" i="2"/>
  <c r="M1763" i="2"/>
  <c r="R1762" i="2" l="1"/>
  <c r="G1766" i="2"/>
  <c r="I1766" i="2"/>
  <c r="J1766" i="2"/>
  <c r="F1767" i="2"/>
  <c r="H1766" i="2"/>
  <c r="N1765" i="2"/>
  <c r="O1765" i="2" s="1"/>
  <c r="K1765" i="2"/>
  <c r="L1765" i="2" s="1"/>
  <c r="Q1763" i="2"/>
  <c r="M1764" i="2"/>
  <c r="P1764" i="2"/>
  <c r="S1763" i="2"/>
  <c r="R1763" i="2"/>
  <c r="Q1764" i="2" l="1"/>
  <c r="G1767" i="2"/>
  <c r="F1768" i="2"/>
  <c r="H1767" i="2"/>
  <c r="I1767" i="2"/>
  <c r="J1767" i="2"/>
  <c r="K1766" i="2"/>
  <c r="L1766" i="2" s="1"/>
  <c r="N1766" i="2"/>
  <c r="O1766" i="2" s="1"/>
  <c r="S1764" i="2"/>
  <c r="R1764" i="2"/>
  <c r="M1765" i="2"/>
  <c r="P1765" i="2"/>
  <c r="G1768" i="2" l="1"/>
  <c r="H1768" i="2"/>
  <c r="J1768" i="2"/>
  <c r="F1769" i="2"/>
  <c r="I1768" i="2"/>
  <c r="K1767" i="2"/>
  <c r="L1767" i="2" s="1"/>
  <c r="N1767" i="2"/>
  <c r="O1767" i="2" s="1"/>
  <c r="P1766" i="2"/>
  <c r="M1766" i="2"/>
  <c r="Q1765" i="2"/>
  <c r="Q1766" i="2" l="1"/>
  <c r="G1769" i="2"/>
  <c r="F1770" i="2"/>
  <c r="I1769" i="2"/>
  <c r="J1769" i="2"/>
  <c r="H1769" i="2"/>
  <c r="N1768" i="2"/>
  <c r="O1768" i="2" s="1"/>
  <c r="K1768" i="2"/>
  <c r="L1768" i="2" s="1"/>
  <c r="S1766" i="2"/>
  <c r="R1766" i="2"/>
  <c r="P1767" i="2"/>
  <c r="S1765" i="2"/>
  <c r="R1765" i="2"/>
  <c r="M1767" i="2"/>
  <c r="N1769" i="2" l="1"/>
  <c r="K1769" i="2"/>
  <c r="G1770" i="2"/>
  <c r="J1770" i="2"/>
  <c r="H1770" i="2"/>
  <c r="F1771" i="2"/>
  <c r="I1770" i="2"/>
  <c r="Q1767" i="2"/>
  <c r="R1767" i="2" s="1"/>
  <c r="P1768" i="2"/>
  <c r="O1769" i="2"/>
  <c r="M1768" i="2"/>
  <c r="L1769" i="2"/>
  <c r="S1767" i="2" l="1"/>
  <c r="G1771" i="2"/>
  <c r="J1771" i="2"/>
  <c r="H1771" i="2"/>
  <c r="F1772" i="2"/>
  <c r="I1771" i="2"/>
  <c r="K1770" i="2"/>
  <c r="L1770" i="2" s="1"/>
  <c r="N1770" i="2"/>
  <c r="O1770" i="2" s="1"/>
  <c r="Q1768" i="2"/>
  <c r="S1768" i="2" s="1"/>
  <c r="P1769" i="2"/>
  <c r="M1769" i="2"/>
  <c r="G1772" i="2" l="1"/>
  <c r="F1773" i="2"/>
  <c r="J1772" i="2"/>
  <c r="I1772" i="2"/>
  <c r="H1772" i="2"/>
  <c r="N1771" i="2"/>
  <c r="O1771" i="2" s="1"/>
  <c r="K1771" i="2"/>
  <c r="L1771" i="2" s="1"/>
  <c r="Q1769" i="2"/>
  <c r="S1769" i="2" s="1"/>
  <c r="R1768" i="2"/>
  <c r="P1770" i="2"/>
  <c r="M1770" i="2"/>
  <c r="Q1770" i="2" l="1"/>
  <c r="R1770" i="2" s="1"/>
  <c r="R1769" i="2"/>
  <c r="G1773" i="2"/>
  <c r="I1773" i="2"/>
  <c r="F1774" i="2"/>
  <c r="H1773" i="2"/>
  <c r="J1773" i="2"/>
  <c r="N1772" i="2"/>
  <c r="O1772" i="2" s="1"/>
  <c r="K1772" i="2"/>
  <c r="L1772" i="2" s="1"/>
  <c r="P1771" i="2"/>
  <c r="M1771" i="2"/>
  <c r="S1770" i="2" l="1"/>
  <c r="N1773" i="2"/>
  <c r="K1773" i="2"/>
  <c r="L1773" i="2" s="1"/>
  <c r="G1774" i="2"/>
  <c r="F1775" i="2"/>
  <c r="H1774" i="2"/>
  <c r="I1774" i="2"/>
  <c r="J1774" i="2"/>
  <c r="P1772" i="2"/>
  <c r="O1773" i="2"/>
  <c r="M1772" i="2"/>
  <c r="Q1771" i="2"/>
  <c r="G1775" i="2" l="1"/>
  <c r="J1775" i="2"/>
  <c r="I1775" i="2"/>
  <c r="H1775" i="2"/>
  <c r="F1776" i="2"/>
  <c r="N1774" i="2"/>
  <c r="O1774" i="2" s="1"/>
  <c r="K1774" i="2"/>
  <c r="L1774" i="2" s="1"/>
  <c r="Q1772" i="2"/>
  <c r="R1772" i="2" s="1"/>
  <c r="M1773" i="2"/>
  <c r="R1771" i="2"/>
  <c r="S1771" i="2"/>
  <c r="P1773" i="2"/>
  <c r="S1772" i="2" l="1"/>
  <c r="G1776" i="2"/>
  <c r="H1776" i="2"/>
  <c r="F1777" i="2"/>
  <c r="J1776" i="2"/>
  <c r="I1776" i="2"/>
  <c r="N1775" i="2"/>
  <c r="O1775" i="2" s="1"/>
  <c r="K1775" i="2"/>
  <c r="L1775" i="2" s="1"/>
  <c r="M1774" i="2"/>
  <c r="P1774" i="2"/>
  <c r="Q1773" i="2"/>
  <c r="K1776" i="2" l="1"/>
  <c r="N1776" i="2"/>
  <c r="O1776" i="2" s="1"/>
  <c r="G1777" i="2"/>
  <c r="J1777" i="2"/>
  <c r="H1777" i="2"/>
  <c r="I1777" i="2"/>
  <c r="F1778" i="2"/>
  <c r="P1775" i="2"/>
  <c r="M1775" i="2"/>
  <c r="L1776" i="2"/>
  <c r="Q1774" i="2"/>
  <c r="R1773" i="2"/>
  <c r="S1773" i="2"/>
  <c r="G1778" i="2" l="1"/>
  <c r="F1779" i="2"/>
  <c r="I1778" i="2"/>
  <c r="H1778" i="2"/>
  <c r="J1778" i="2"/>
  <c r="N1777" i="2"/>
  <c r="O1777" i="2" s="1"/>
  <c r="K1777" i="2"/>
  <c r="L1777" i="2" s="1"/>
  <c r="Q1775" i="2"/>
  <c r="R1775" i="2" s="1"/>
  <c r="R1774" i="2"/>
  <c r="S1774" i="2"/>
  <c r="M1776" i="2"/>
  <c r="P1776" i="2"/>
  <c r="Q1776" i="2" l="1"/>
  <c r="S1776" i="2" s="1"/>
  <c r="S1775" i="2"/>
  <c r="G1779" i="2"/>
  <c r="F1780" i="2"/>
  <c r="J1779" i="2"/>
  <c r="H1779" i="2"/>
  <c r="I1779" i="2"/>
  <c r="K1778" i="2"/>
  <c r="L1778" i="2" s="1"/>
  <c r="N1778" i="2"/>
  <c r="O1778" i="2" s="1"/>
  <c r="P1777" i="2"/>
  <c r="M1777" i="2"/>
  <c r="R1776" i="2" l="1"/>
  <c r="N1779" i="2"/>
  <c r="O1779" i="2" s="1"/>
  <c r="K1779" i="2"/>
  <c r="G1780" i="2"/>
  <c r="H1780" i="2"/>
  <c r="F1781" i="2"/>
  <c r="I1780" i="2"/>
  <c r="J1780" i="2"/>
  <c r="Q1777" i="2"/>
  <c r="R1777" i="2" s="1"/>
  <c r="P1778" i="2"/>
  <c r="M1778" i="2"/>
  <c r="L1779" i="2"/>
  <c r="S1777" i="2" l="1"/>
  <c r="G1781" i="2"/>
  <c r="J1781" i="2"/>
  <c r="H1781" i="2"/>
  <c r="I1781" i="2"/>
  <c r="F1782" i="2"/>
  <c r="N1780" i="2"/>
  <c r="O1780" i="2" s="1"/>
  <c r="K1780" i="2"/>
  <c r="L1780" i="2" s="1"/>
  <c r="P1779" i="2"/>
  <c r="M1779" i="2"/>
  <c r="Q1778" i="2"/>
  <c r="Q1779" i="2" l="1"/>
  <c r="S1779" i="2" s="1"/>
  <c r="G1782" i="2"/>
  <c r="H1782" i="2"/>
  <c r="F1783" i="2"/>
  <c r="J1782" i="2"/>
  <c r="I1782" i="2"/>
  <c r="N1781" i="2"/>
  <c r="O1781" i="2" s="1"/>
  <c r="K1781" i="2"/>
  <c r="L1781" i="2" s="1"/>
  <c r="R1778" i="2"/>
  <c r="S1778" i="2"/>
  <c r="P1780" i="2"/>
  <c r="M1780" i="2"/>
  <c r="R1779" i="2" l="1"/>
  <c r="G1783" i="2"/>
  <c r="I1783" i="2"/>
  <c r="F1784" i="2"/>
  <c r="H1783" i="2"/>
  <c r="J1783" i="2"/>
  <c r="N1782" i="2"/>
  <c r="O1782" i="2" s="1"/>
  <c r="K1782" i="2"/>
  <c r="L1782" i="2" s="1"/>
  <c r="Q1780" i="2"/>
  <c r="S1780" i="2" s="1"/>
  <c r="M1781" i="2"/>
  <c r="P1781" i="2"/>
  <c r="R1780" i="2" l="1"/>
  <c r="G1784" i="2"/>
  <c r="H1784" i="2"/>
  <c r="F1785" i="2"/>
  <c r="J1784" i="2"/>
  <c r="I1784" i="2"/>
  <c r="N1783" i="2"/>
  <c r="O1783" i="2" s="1"/>
  <c r="K1783" i="2"/>
  <c r="L1783" i="2" s="1"/>
  <c r="Q1781" i="2"/>
  <c r="M1782" i="2"/>
  <c r="P1782" i="2"/>
  <c r="N1784" i="2" l="1"/>
  <c r="K1784" i="2"/>
  <c r="G1785" i="2"/>
  <c r="J1785" i="2"/>
  <c r="I1785" i="2"/>
  <c r="H1785" i="2"/>
  <c r="F1786" i="2"/>
  <c r="P1783" i="2"/>
  <c r="O1784" i="2"/>
  <c r="M1783" i="2"/>
  <c r="L1784" i="2"/>
  <c r="R1781" i="2"/>
  <c r="S1781" i="2"/>
  <c r="Q1782" i="2"/>
  <c r="G1786" i="2" l="1"/>
  <c r="J1786" i="2"/>
  <c r="F1787" i="2"/>
  <c r="I1786" i="2"/>
  <c r="H1786" i="2"/>
  <c r="N1785" i="2"/>
  <c r="O1785" i="2" s="1"/>
  <c r="K1785" i="2"/>
  <c r="L1785" i="2" s="1"/>
  <c r="Q1783" i="2"/>
  <c r="R1783" i="2" s="1"/>
  <c r="M1784" i="2"/>
  <c r="P1784" i="2"/>
  <c r="R1782" i="2"/>
  <c r="S1782" i="2"/>
  <c r="G1787" i="2" l="1"/>
  <c r="J1787" i="2"/>
  <c r="F1788" i="2"/>
  <c r="H1787" i="2"/>
  <c r="I1787" i="2"/>
  <c r="S1783" i="2"/>
  <c r="N1786" i="2"/>
  <c r="O1786" i="2" s="1"/>
  <c r="K1786" i="2"/>
  <c r="L1786" i="2" s="1"/>
  <c r="Q1784" i="2"/>
  <c r="M1785" i="2"/>
  <c r="P1785" i="2"/>
  <c r="G1788" i="2" l="1"/>
  <c r="J1788" i="2"/>
  <c r="I1788" i="2"/>
  <c r="H1788" i="2"/>
  <c r="F1789" i="2"/>
  <c r="N1787" i="2"/>
  <c r="O1787" i="2" s="1"/>
  <c r="K1787" i="2"/>
  <c r="L1787" i="2" s="1"/>
  <c r="P1786" i="2"/>
  <c r="Q1785" i="2"/>
  <c r="M1786" i="2"/>
  <c r="S1784" i="2"/>
  <c r="R1784" i="2"/>
  <c r="G1789" i="2" l="1"/>
  <c r="H1789" i="2"/>
  <c r="I1789" i="2"/>
  <c r="F1790" i="2"/>
  <c r="J1789" i="2"/>
  <c r="Q1786" i="2"/>
  <c r="R1786" i="2" s="1"/>
  <c r="N1788" i="2"/>
  <c r="O1788" i="2" s="1"/>
  <c r="K1788" i="2"/>
  <c r="L1788" i="2" s="1"/>
  <c r="R1785" i="2"/>
  <c r="S1785" i="2"/>
  <c r="M1787" i="2"/>
  <c r="P1787" i="2"/>
  <c r="S1786" i="2" l="1"/>
  <c r="G1790" i="2"/>
  <c r="H1790" i="2"/>
  <c r="F1791" i="2"/>
  <c r="I1790" i="2"/>
  <c r="J1790" i="2"/>
  <c r="N1789" i="2"/>
  <c r="O1789" i="2" s="1"/>
  <c r="K1789" i="2"/>
  <c r="L1789" i="2" s="1"/>
  <c r="M1788" i="2"/>
  <c r="P1788" i="2"/>
  <c r="Q1787" i="2"/>
  <c r="G1791" i="2" l="1"/>
  <c r="F1792" i="2"/>
  <c r="J1791" i="2"/>
  <c r="I1791" i="2"/>
  <c r="H1791" i="2"/>
  <c r="N1790" i="2"/>
  <c r="O1790" i="2" s="1"/>
  <c r="K1790" i="2"/>
  <c r="L1790" i="2" s="1"/>
  <c r="P1789" i="2"/>
  <c r="M1789" i="2"/>
  <c r="R1787" i="2"/>
  <c r="S1787" i="2"/>
  <c r="Q1788" i="2"/>
  <c r="G1792" i="2" l="1"/>
  <c r="F1793" i="2"/>
  <c r="J1792" i="2"/>
  <c r="H1792" i="2"/>
  <c r="I1792" i="2"/>
  <c r="N1791" i="2"/>
  <c r="O1791" i="2" s="1"/>
  <c r="K1791" i="2"/>
  <c r="L1791" i="2" s="1"/>
  <c r="S1788" i="2"/>
  <c r="R1788" i="2"/>
  <c r="M1790" i="2"/>
  <c r="P1790" i="2"/>
  <c r="Q1789" i="2"/>
  <c r="G1793" i="2" l="1"/>
  <c r="I1793" i="2"/>
  <c r="J1793" i="2"/>
  <c r="H1793" i="2"/>
  <c r="F1794" i="2"/>
  <c r="N1792" i="2"/>
  <c r="O1792" i="2" s="1"/>
  <c r="K1792" i="2"/>
  <c r="L1792" i="2" s="1"/>
  <c r="M1791" i="2"/>
  <c r="R1789" i="2"/>
  <c r="S1789" i="2"/>
  <c r="P1791" i="2"/>
  <c r="Q1790" i="2"/>
  <c r="G1794" i="2" l="1"/>
  <c r="F1795" i="2"/>
  <c r="J1794" i="2"/>
  <c r="I1794" i="2"/>
  <c r="H1794" i="2"/>
  <c r="N1793" i="2"/>
  <c r="O1793" i="2" s="1"/>
  <c r="K1793" i="2"/>
  <c r="L1793" i="2" s="1"/>
  <c r="P1792" i="2"/>
  <c r="R1790" i="2"/>
  <c r="S1790" i="2"/>
  <c r="M1792" i="2"/>
  <c r="Q1791" i="2"/>
  <c r="G1795" i="2" l="1"/>
  <c r="J1795" i="2"/>
  <c r="I1795" i="2"/>
  <c r="H1795" i="2"/>
  <c r="F1796" i="2"/>
  <c r="Q1792" i="2"/>
  <c r="R1792" i="2" s="1"/>
  <c r="K1794" i="2"/>
  <c r="L1794" i="2" s="1"/>
  <c r="N1794" i="2"/>
  <c r="O1794" i="2" s="1"/>
  <c r="M1793" i="2"/>
  <c r="P1793" i="2"/>
  <c r="R1791" i="2"/>
  <c r="S1791" i="2"/>
  <c r="G1796" i="2" l="1"/>
  <c r="H1796" i="2"/>
  <c r="F1797" i="2"/>
  <c r="J1796" i="2"/>
  <c r="I1796" i="2"/>
  <c r="S1792" i="2"/>
  <c r="N1795" i="2"/>
  <c r="O1795" i="2" s="1"/>
  <c r="K1795" i="2"/>
  <c r="L1795" i="2" s="1"/>
  <c r="P1794" i="2"/>
  <c r="Q1793" i="2"/>
  <c r="M1794" i="2"/>
  <c r="G1797" i="2" l="1"/>
  <c r="J1797" i="2"/>
  <c r="F1798" i="2"/>
  <c r="H1797" i="2"/>
  <c r="I1797" i="2"/>
  <c r="N1796" i="2"/>
  <c r="O1796" i="2" s="1"/>
  <c r="K1796" i="2"/>
  <c r="L1796" i="2" s="1"/>
  <c r="Q1794" i="2"/>
  <c r="R1794" i="2" s="1"/>
  <c r="M1795" i="2"/>
  <c r="R1793" i="2"/>
  <c r="S1793" i="2"/>
  <c r="P1795" i="2"/>
  <c r="S1794" i="2" l="1"/>
  <c r="G1798" i="2"/>
  <c r="F1799" i="2"/>
  <c r="J1798" i="2"/>
  <c r="H1798" i="2"/>
  <c r="I1798" i="2"/>
  <c r="N1797" i="2"/>
  <c r="O1797" i="2" s="1"/>
  <c r="K1797" i="2"/>
  <c r="L1797" i="2" s="1"/>
  <c r="P1796" i="2"/>
  <c r="M1796" i="2"/>
  <c r="Q1795" i="2"/>
  <c r="G1799" i="2" l="1"/>
  <c r="H1799" i="2"/>
  <c r="F1800" i="2"/>
  <c r="I1799" i="2"/>
  <c r="J1799" i="2"/>
  <c r="K1798" i="2"/>
  <c r="L1798" i="2" s="1"/>
  <c r="N1798" i="2"/>
  <c r="O1798" i="2" s="1"/>
  <c r="P1797" i="2"/>
  <c r="M1797" i="2"/>
  <c r="R1795" i="2"/>
  <c r="S1795" i="2"/>
  <c r="Q1796" i="2"/>
  <c r="G1800" i="2" l="1"/>
  <c r="H1800" i="2"/>
  <c r="F1801" i="2"/>
  <c r="I1800" i="2"/>
  <c r="J1800" i="2"/>
  <c r="K1799" i="2"/>
  <c r="L1799" i="2" s="1"/>
  <c r="N1799" i="2"/>
  <c r="O1799" i="2" s="1"/>
  <c r="Q1797" i="2"/>
  <c r="R1797" i="2" s="1"/>
  <c r="M1798" i="2"/>
  <c r="S1796" i="2"/>
  <c r="R1796" i="2"/>
  <c r="P1798" i="2"/>
  <c r="S1797" i="2" l="1"/>
  <c r="G1801" i="2"/>
  <c r="I1801" i="2"/>
  <c r="F1802" i="2"/>
  <c r="J1801" i="2"/>
  <c r="H1801" i="2"/>
  <c r="N1800" i="2"/>
  <c r="O1800" i="2" s="1"/>
  <c r="K1800" i="2"/>
  <c r="L1800" i="2" s="1"/>
  <c r="P1799" i="2"/>
  <c r="M1799" i="2"/>
  <c r="Q1798" i="2"/>
  <c r="N1801" i="2" l="1"/>
  <c r="K1801" i="2"/>
  <c r="L1801" i="2" s="1"/>
  <c r="G1802" i="2"/>
  <c r="F1803" i="2"/>
  <c r="J1802" i="2"/>
  <c r="H1802" i="2"/>
  <c r="I1802" i="2"/>
  <c r="Q1799" i="2"/>
  <c r="S1799" i="2" s="1"/>
  <c r="M1800" i="2"/>
  <c r="P1800" i="2"/>
  <c r="O1801" i="2"/>
  <c r="R1798" i="2"/>
  <c r="S1798" i="2"/>
  <c r="R1799" i="2" l="1"/>
  <c r="G1803" i="2"/>
  <c r="I1803" i="2"/>
  <c r="H1803" i="2"/>
  <c r="F1804" i="2"/>
  <c r="J1803" i="2"/>
  <c r="N1802" i="2"/>
  <c r="O1802" i="2" s="1"/>
  <c r="K1802" i="2"/>
  <c r="L1802" i="2" s="1"/>
  <c r="P1801" i="2"/>
  <c r="M1801" i="2"/>
  <c r="Q1800" i="2"/>
  <c r="Q1801" i="2" l="1"/>
  <c r="G1804" i="2"/>
  <c r="H1804" i="2"/>
  <c r="F1805" i="2"/>
  <c r="J1804" i="2"/>
  <c r="I1804" i="2"/>
  <c r="K1803" i="2"/>
  <c r="L1803" i="2" s="1"/>
  <c r="N1803" i="2"/>
  <c r="O1803" i="2" s="1"/>
  <c r="M1802" i="2"/>
  <c r="R1801" i="2"/>
  <c r="S1801" i="2"/>
  <c r="P1802" i="2"/>
  <c r="R1800" i="2"/>
  <c r="S1800" i="2"/>
  <c r="G1805" i="2" l="1"/>
  <c r="J1805" i="2"/>
  <c r="H1805" i="2"/>
  <c r="I1805" i="2"/>
  <c r="F1806" i="2"/>
  <c r="N1804" i="2"/>
  <c r="O1804" i="2" s="1"/>
  <c r="K1804" i="2"/>
  <c r="L1804" i="2" s="1"/>
  <c r="Q1802" i="2"/>
  <c r="R1802" i="2" s="1"/>
  <c r="M1803" i="2"/>
  <c r="P1803" i="2"/>
  <c r="G1806" i="2" l="1"/>
  <c r="H1806" i="2"/>
  <c r="F1807" i="2"/>
  <c r="J1806" i="2"/>
  <c r="I1806" i="2"/>
  <c r="S1802" i="2"/>
  <c r="N1805" i="2"/>
  <c r="O1805" i="2" s="1"/>
  <c r="K1805" i="2"/>
  <c r="L1805" i="2" s="1"/>
  <c r="P1804" i="2"/>
  <c r="M1804" i="2"/>
  <c r="Q1803" i="2"/>
  <c r="G1807" i="2" l="1"/>
  <c r="I1807" i="2"/>
  <c r="H1807" i="2"/>
  <c r="F1808" i="2"/>
  <c r="J1807" i="2"/>
  <c r="N1806" i="2"/>
  <c r="O1806" i="2" s="1"/>
  <c r="K1806" i="2"/>
  <c r="L1806" i="2" s="1"/>
  <c r="R1803" i="2"/>
  <c r="S1803" i="2"/>
  <c r="M1805" i="2"/>
  <c r="Q1804" i="2"/>
  <c r="P1805" i="2"/>
  <c r="G1808" i="2" l="1"/>
  <c r="H1808" i="2"/>
  <c r="F1809" i="2"/>
  <c r="I1808" i="2"/>
  <c r="J1808" i="2"/>
  <c r="N1807" i="2"/>
  <c r="O1807" i="2" s="1"/>
  <c r="K1807" i="2"/>
  <c r="L1807" i="2" s="1"/>
  <c r="S1804" i="2"/>
  <c r="R1804" i="2"/>
  <c r="M1806" i="2"/>
  <c r="P1806" i="2"/>
  <c r="Q1805" i="2"/>
  <c r="Q1806" i="2" l="1"/>
  <c r="S1806" i="2" s="1"/>
  <c r="G1809" i="2"/>
  <c r="H1809" i="2"/>
  <c r="J1809" i="2"/>
  <c r="F1810" i="2"/>
  <c r="I1809" i="2"/>
  <c r="K1808" i="2"/>
  <c r="L1808" i="2" s="1"/>
  <c r="N1808" i="2"/>
  <c r="O1808" i="2" s="1"/>
  <c r="R1806" i="2"/>
  <c r="R1805" i="2"/>
  <c r="S1805" i="2"/>
  <c r="P1807" i="2"/>
  <c r="M1807" i="2"/>
  <c r="G1810" i="2" l="1"/>
  <c r="F1811" i="2"/>
  <c r="H1810" i="2"/>
  <c r="J1810" i="2"/>
  <c r="I1810" i="2"/>
  <c r="K1809" i="2"/>
  <c r="L1809" i="2" s="1"/>
  <c r="N1809" i="2"/>
  <c r="O1809" i="2" s="1"/>
  <c r="P1808" i="2"/>
  <c r="M1808" i="2"/>
  <c r="Q1807" i="2"/>
  <c r="Q1808" i="2" l="1"/>
  <c r="S1808" i="2" s="1"/>
  <c r="G1811" i="2"/>
  <c r="F1812" i="2"/>
  <c r="J1811" i="2"/>
  <c r="H1811" i="2"/>
  <c r="I1811" i="2"/>
  <c r="K1810" i="2"/>
  <c r="L1810" i="2" s="1"/>
  <c r="N1810" i="2"/>
  <c r="O1810" i="2" s="1"/>
  <c r="R1807" i="2"/>
  <c r="S1807" i="2"/>
  <c r="P1809" i="2"/>
  <c r="M1809" i="2"/>
  <c r="R1808" i="2" l="1"/>
  <c r="N1811" i="2"/>
  <c r="K1811" i="2"/>
  <c r="L1811" i="2" s="1"/>
  <c r="G1812" i="2"/>
  <c r="J1812" i="2"/>
  <c r="I1812" i="2"/>
  <c r="H1812" i="2"/>
  <c r="F1813" i="2"/>
  <c r="Q1809" i="2"/>
  <c r="M1810" i="2"/>
  <c r="P1810" i="2"/>
  <c r="O1811" i="2"/>
  <c r="G1813" i="2" l="1"/>
  <c r="F1814" i="2"/>
  <c r="H1813" i="2"/>
  <c r="J1813" i="2"/>
  <c r="I1813" i="2"/>
  <c r="K1812" i="2"/>
  <c r="L1812" i="2" s="1"/>
  <c r="N1812" i="2"/>
  <c r="O1812" i="2" s="1"/>
  <c r="R1809" i="2"/>
  <c r="S1809" i="2"/>
  <c r="Q1810" i="2"/>
  <c r="M1811" i="2"/>
  <c r="P1811" i="2"/>
  <c r="G1814" i="2" l="1"/>
  <c r="J1814" i="2"/>
  <c r="F1815" i="2"/>
  <c r="H1814" i="2"/>
  <c r="I1814" i="2"/>
  <c r="N1813" i="2"/>
  <c r="O1813" i="2" s="1"/>
  <c r="K1813" i="2"/>
  <c r="L1813" i="2" s="1"/>
  <c r="Q1811" i="2"/>
  <c r="S1811" i="2" s="1"/>
  <c r="M1812" i="2"/>
  <c r="R1810" i="2"/>
  <c r="S1810" i="2"/>
  <c r="P1812" i="2"/>
  <c r="R1811" i="2" l="1"/>
  <c r="G1815" i="2"/>
  <c r="H1815" i="2"/>
  <c r="F1816" i="2"/>
  <c r="J1815" i="2"/>
  <c r="I1815" i="2"/>
  <c r="K1814" i="2"/>
  <c r="L1814" i="2" s="1"/>
  <c r="N1814" i="2"/>
  <c r="O1814" i="2" s="1"/>
  <c r="P1813" i="2"/>
  <c r="Q1812" i="2"/>
  <c r="M1813" i="2"/>
  <c r="Q1813" i="2" s="1"/>
  <c r="G1816" i="2" l="1"/>
  <c r="J1816" i="2"/>
  <c r="I1816" i="2"/>
  <c r="F1817" i="2"/>
  <c r="H1816" i="2"/>
  <c r="K1815" i="2"/>
  <c r="L1815" i="2" s="1"/>
  <c r="N1815" i="2"/>
  <c r="O1815" i="2" s="1"/>
  <c r="P1814" i="2"/>
  <c r="R1813" i="2"/>
  <c r="S1813" i="2"/>
  <c r="S1812" i="2"/>
  <c r="R1812" i="2"/>
  <c r="M1814" i="2"/>
  <c r="Q1814" i="2" l="1"/>
  <c r="S1814" i="2" s="1"/>
  <c r="G1817" i="2"/>
  <c r="H1817" i="2"/>
  <c r="I1817" i="2"/>
  <c r="J1817" i="2"/>
  <c r="F1818" i="2"/>
  <c r="N1816" i="2"/>
  <c r="O1816" i="2" s="1"/>
  <c r="K1816" i="2"/>
  <c r="L1816" i="2" s="1"/>
  <c r="M1815" i="2"/>
  <c r="R1814" i="2"/>
  <c r="P1815" i="2"/>
  <c r="G1818" i="2" l="1"/>
  <c r="H1818" i="2"/>
  <c r="I1818" i="2"/>
  <c r="F1819" i="2"/>
  <c r="J1818" i="2"/>
  <c r="N1817" i="2"/>
  <c r="O1817" i="2" s="1"/>
  <c r="K1817" i="2"/>
  <c r="L1817" i="2" s="1"/>
  <c r="Q1815" i="2"/>
  <c r="M1816" i="2"/>
  <c r="P1816" i="2"/>
  <c r="G1819" i="2" l="1"/>
  <c r="F1820" i="2"/>
  <c r="J1819" i="2"/>
  <c r="I1819" i="2"/>
  <c r="H1819" i="2"/>
  <c r="N1818" i="2"/>
  <c r="O1818" i="2" s="1"/>
  <c r="K1818" i="2"/>
  <c r="L1818" i="2" s="1"/>
  <c r="P1817" i="2"/>
  <c r="M1817" i="2"/>
  <c r="R1815" i="2"/>
  <c r="S1815" i="2"/>
  <c r="Q1816" i="2"/>
  <c r="G1820" i="2" l="1"/>
  <c r="F1821" i="2"/>
  <c r="J1820" i="2"/>
  <c r="H1820" i="2"/>
  <c r="I1820" i="2"/>
  <c r="Q1817" i="2"/>
  <c r="R1817" i="2" s="1"/>
  <c r="K1819" i="2"/>
  <c r="L1819" i="2" s="1"/>
  <c r="N1819" i="2"/>
  <c r="O1819" i="2" s="1"/>
  <c r="M1818" i="2"/>
  <c r="S1816" i="2"/>
  <c r="R1816" i="2"/>
  <c r="P1818" i="2"/>
  <c r="G1821" i="2" l="1"/>
  <c r="H1821" i="2"/>
  <c r="I1821" i="2"/>
  <c r="F1822" i="2"/>
  <c r="J1821" i="2"/>
  <c r="S1817" i="2"/>
  <c r="N1820" i="2"/>
  <c r="O1820" i="2" s="1"/>
  <c r="K1820" i="2"/>
  <c r="L1820" i="2" s="1"/>
  <c r="Q1818" i="2"/>
  <c r="M1819" i="2"/>
  <c r="P1819" i="2"/>
  <c r="G1822" i="2" l="1"/>
  <c r="F1823" i="2"/>
  <c r="J1822" i="2"/>
  <c r="I1822" i="2"/>
  <c r="H1822" i="2"/>
  <c r="K1821" i="2"/>
  <c r="L1821" i="2" s="1"/>
  <c r="N1821" i="2"/>
  <c r="O1821" i="2" s="1"/>
  <c r="Q1819" i="2"/>
  <c r="R1819" i="2" s="1"/>
  <c r="M1820" i="2"/>
  <c r="R1818" i="2"/>
  <c r="S1818" i="2"/>
  <c r="P1820" i="2"/>
  <c r="S1819" i="2" l="1"/>
  <c r="G1823" i="2"/>
  <c r="J1823" i="2"/>
  <c r="I1823" i="2"/>
  <c r="H1823" i="2"/>
  <c r="F1824" i="2"/>
  <c r="N1822" i="2"/>
  <c r="O1822" i="2" s="1"/>
  <c r="K1822" i="2"/>
  <c r="L1822" i="2" s="1"/>
  <c r="M1821" i="2"/>
  <c r="Q1820" i="2"/>
  <c r="P1821" i="2"/>
  <c r="G1824" i="2" l="1"/>
  <c r="H1824" i="2"/>
  <c r="I1824" i="2"/>
  <c r="F1825" i="2"/>
  <c r="J1824" i="2"/>
  <c r="K1823" i="2"/>
  <c r="L1823" i="2" s="1"/>
  <c r="N1823" i="2"/>
  <c r="O1823" i="2" s="1"/>
  <c r="P1822" i="2"/>
  <c r="S1820" i="2"/>
  <c r="R1820" i="2"/>
  <c r="M1822" i="2"/>
  <c r="Q1821" i="2"/>
  <c r="G1825" i="2" l="1"/>
  <c r="F1826" i="2"/>
  <c r="I1825" i="2"/>
  <c r="J1825" i="2"/>
  <c r="H1825" i="2"/>
  <c r="Q1822" i="2"/>
  <c r="R1822" i="2" s="1"/>
  <c r="N1824" i="2"/>
  <c r="O1824" i="2" s="1"/>
  <c r="K1824" i="2"/>
  <c r="L1824" i="2" s="1"/>
  <c r="P1823" i="2"/>
  <c r="R1821" i="2"/>
  <c r="S1821" i="2"/>
  <c r="M1823" i="2"/>
  <c r="Q1823" i="2" l="1"/>
  <c r="G1826" i="2"/>
  <c r="J1826" i="2"/>
  <c r="H1826" i="2"/>
  <c r="I1826" i="2"/>
  <c r="F1827" i="2"/>
  <c r="S1822" i="2"/>
  <c r="K1825" i="2"/>
  <c r="L1825" i="2" s="1"/>
  <c r="N1825" i="2"/>
  <c r="O1825" i="2" s="1"/>
  <c r="M1824" i="2"/>
  <c r="P1824" i="2"/>
  <c r="R1823" i="2"/>
  <c r="S1823" i="2"/>
  <c r="G1827" i="2" l="1"/>
  <c r="F1828" i="2"/>
  <c r="J1827" i="2"/>
  <c r="I1827" i="2"/>
  <c r="H1827" i="2"/>
  <c r="K1826" i="2"/>
  <c r="L1826" i="2" s="1"/>
  <c r="N1826" i="2"/>
  <c r="O1826" i="2" s="1"/>
  <c r="Q1824" i="2"/>
  <c r="R1824" i="2" s="1"/>
  <c r="P1825" i="2"/>
  <c r="M1825" i="2"/>
  <c r="S1824" i="2" l="1"/>
  <c r="G1828" i="2"/>
  <c r="H1828" i="2"/>
  <c r="J1828" i="2"/>
  <c r="F1829" i="2"/>
  <c r="I1828" i="2"/>
  <c r="N1827" i="2"/>
  <c r="O1827" i="2" s="1"/>
  <c r="K1827" i="2"/>
  <c r="L1827" i="2" s="1"/>
  <c r="Q1825" i="2"/>
  <c r="M1826" i="2"/>
  <c r="P1826" i="2"/>
  <c r="N1828" i="2" l="1"/>
  <c r="K1828" i="2"/>
  <c r="L1828" i="2" s="1"/>
  <c r="G1829" i="2"/>
  <c r="H1829" i="2"/>
  <c r="I1829" i="2"/>
  <c r="F1830" i="2"/>
  <c r="J1829" i="2"/>
  <c r="M1827" i="2"/>
  <c r="Q1826" i="2"/>
  <c r="R1825" i="2"/>
  <c r="S1825" i="2"/>
  <c r="P1827" i="2"/>
  <c r="O1828" i="2"/>
  <c r="G1830" i="2" l="1"/>
  <c r="F1831" i="2"/>
  <c r="I1830" i="2"/>
  <c r="J1830" i="2"/>
  <c r="H1830" i="2"/>
  <c r="N1829" i="2"/>
  <c r="O1829" i="2" s="1"/>
  <c r="K1829" i="2"/>
  <c r="L1829" i="2" s="1"/>
  <c r="Q1827" i="2"/>
  <c r="R1827" i="2" s="1"/>
  <c r="R1826" i="2"/>
  <c r="S1826" i="2"/>
  <c r="M1828" i="2"/>
  <c r="P1828" i="2"/>
  <c r="S1827" i="2" l="1"/>
  <c r="G1831" i="2"/>
  <c r="H1831" i="2"/>
  <c r="F1832" i="2"/>
  <c r="I1831" i="2"/>
  <c r="J1831" i="2"/>
  <c r="K1830" i="2"/>
  <c r="L1830" i="2" s="1"/>
  <c r="N1830" i="2"/>
  <c r="O1830" i="2" s="1"/>
  <c r="Q1828" i="2"/>
  <c r="R1828" i="2" s="1"/>
  <c r="P1829" i="2"/>
  <c r="M1829" i="2"/>
  <c r="S1828" i="2" l="1"/>
  <c r="G1832" i="2"/>
  <c r="H1832" i="2"/>
  <c r="F1833" i="2"/>
  <c r="I1832" i="2"/>
  <c r="J1832" i="2"/>
  <c r="K1831" i="2"/>
  <c r="L1831" i="2" s="1"/>
  <c r="N1831" i="2"/>
  <c r="O1831" i="2" s="1"/>
  <c r="M1830" i="2"/>
  <c r="Q1829" i="2"/>
  <c r="P1830" i="2"/>
  <c r="K1832" i="2" l="1"/>
  <c r="N1832" i="2"/>
  <c r="O1832" i="2" s="1"/>
  <c r="G1833" i="2"/>
  <c r="J1833" i="2"/>
  <c r="F1834" i="2"/>
  <c r="I1833" i="2"/>
  <c r="H1833" i="2"/>
  <c r="P1831" i="2"/>
  <c r="R1829" i="2"/>
  <c r="S1829" i="2"/>
  <c r="M1831" i="2"/>
  <c r="L1832" i="2"/>
  <c r="Q1830" i="2"/>
  <c r="Q1831" i="2" l="1"/>
  <c r="G1834" i="2"/>
  <c r="F1835" i="2"/>
  <c r="J1834" i="2"/>
  <c r="I1834" i="2"/>
  <c r="H1834" i="2"/>
  <c r="K1833" i="2"/>
  <c r="L1833" i="2" s="1"/>
  <c r="N1833" i="2"/>
  <c r="O1833" i="2" s="1"/>
  <c r="M1832" i="2"/>
  <c r="R1830" i="2"/>
  <c r="S1830" i="2"/>
  <c r="P1832" i="2"/>
  <c r="R1831" i="2"/>
  <c r="S1831" i="2"/>
  <c r="G1835" i="2" l="1"/>
  <c r="F1836" i="2"/>
  <c r="J1835" i="2"/>
  <c r="H1835" i="2"/>
  <c r="I1835" i="2"/>
  <c r="N1834" i="2"/>
  <c r="O1834" i="2" s="1"/>
  <c r="K1834" i="2"/>
  <c r="L1834" i="2" s="1"/>
  <c r="Q1832" i="2"/>
  <c r="S1832" i="2" s="1"/>
  <c r="P1833" i="2"/>
  <c r="M1833" i="2"/>
  <c r="R1832" i="2" l="1"/>
  <c r="G1836" i="2"/>
  <c r="H1836" i="2"/>
  <c r="F1837" i="2"/>
  <c r="J1836" i="2"/>
  <c r="I1836" i="2"/>
  <c r="N1835" i="2"/>
  <c r="O1835" i="2" s="1"/>
  <c r="K1835" i="2"/>
  <c r="L1835" i="2" s="1"/>
  <c r="Q1833" i="2"/>
  <c r="P1834" i="2"/>
  <c r="M1834" i="2"/>
  <c r="R1833" i="2"/>
  <c r="S1833" i="2"/>
  <c r="G1837" i="2" l="1"/>
  <c r="H1837" i="2"/>
  <c r="F1838" i="2"/>
  <c r="I1837" i="2"/>
  <c r="J1837" i="2"/>
  <c r="K1836" i="2"/>
  <c r="L1836" i="2" s="1"/>
  <c r="N1836" i="2"/>
  <c r="O1836" i="2" s="1"/>
  <c r="Q1834" i="2"/>
  <c r="S1834" i="2" s="1"/>
  <c r="M1835" i="2"/>
  <c r="P1835" i="2"/>
  <c r="R1834" i="2" l="1"/>
  <c r="G1838" i="2"/>
  <c r="F1839" i="2"/>
  <c r="J1838" i="2"/>
  <c r="H1838" i="2"/>
  <c r="I1838" i="2"/>
  <c r="N1837" i="2"/>
  <c r="O1837" i="2" s="1"/>
  <c r="K1837" i="2"/>
  <c r="L1837" i="2" s="1"/>
  <c r="P1836" i="2"/>
  <c r="M1836" i="2"/>
  <c r="Q1836" i="2" s="1"/>
  <c r="Q1835" i="2"/>
  <c r="G1839" i="2" l="1"/>
  <c r="J1839" i="2"/>
  <c r="I1839" i="2"/>
  <c r="H1839" i="2"/>
  <c r="F1840" i="2"/>
  <c r="N1838" i="2"/>
  <c r="O1838" i="2" s="1"/>
  <c r="K1838" i="2"/>
  <c r="L1838" i="2" s="1"/>
  <c r="M1837" i="2"/>
  <c r="S1836" i="2"/>
  <c r="R1836" i="2"/>
  <c r="P1837" i="2"/>
  <c r="R1835" i="2"/>
  <c r="S1835" i="2"/>
  <c r="G1840" i="2" l="1"/>
  <c r="H1840" i="2"/>
  <c r="F1841" i="2"/>
  <c r="I1840" i="2"/>
  <c r="J1840" i="2"/>
  <c r="N1839" i="2"/>
  <c r="O1839" i="2" s="1"/>
  <c r="K1839" i="2"/>
  <c r="L1839" i="2" s="1"/>
  <c r="P1838" i="2"/>
  <c r="M1838" i="2"/>
  <c r="Q1837" i="2"/>
  <c r="G1841" i="2" l="1"/>
  <c r="J1841" i="2"/>
  <c r="H1841" i="2"/>
  <c r="F1842" i="2"/>
  <c r="I1841" i="2"/>
  <c r="Q1838" i="2"/>
  <c r="R1838" i="2" s="1"/>
  <c r="N1840" i="2"/>
  <c r="O1840" i="2" s="1"/>
  <c r="K1840" i="2"/>
  <c r="L1840" i="2" s="1"/>
  <c r="R1837" i="2"/>
  <c r="S1837" i="2"/>
  <c r="P1839" i="2"/>
  <c r="M1839" i="2"/>
  <c r="G1842" i="2" l="1"/>
  <c r="H1842" i="2"/>
  <c r="I1842" i="2"/>
  <c r="F1843" i="2"/>
  <c r="J1842" i="2"/>
  <c r="S1838" i="2"/>
  <c r="N1841" i="2"/>
  <c r="O1841" i="2" s="1"/>
  <c r="K1841" i="2"/>
  <c r="L1841" i="2" s="1"/>
  <c r="M1840" i="2"/>
  <c r="P1840" i="2"/>
  <c r="Q1839" i="2"/>
  <c r="G1843" i="2" l="1"/>
  <c r="F1844" i="2"/>
  <c r="I1843" i="2"/>
  <c r="J1843" i="2"/>
  <c r="H1843" i="2"/>
  <c r="K1842" i="2"/>
  <c r="L1842" i="2" s="1"/>
  <c r="N1842" i="2"/>
  <c r="O1842" i="2" s="1"/>
  <c r="P1841" i="2"/>
  <c r="M1841" i="2"/>
  <c r="Q1840" i="2"/>
  <c r="R1839" i="2"/>
  <c r="S1839" i="2"/>
  <c r="G1844" i="2" l="1"/>
  <c r="I1844" i="2"/>
  <c r="H1844" i="2"/>
  <c r="J1844" i="2"/>
  <c r="F1845" i="2"/>
  <c r="Q1841" i="2"/>
  <c r="R1841" i="2" s="1"/>
  <c r="N1843" i="2"/>
  <c r="O1843" i="2" s="1"/>
  <c r="K1843" i="2"/>
  <c r="L1843" i="2" s="1"/>
  <c r="S1840" i="2"/>
  <c r="R1840" i="2"/>
  <c r="M1842" i="2"/>
  <c r="P1842" i="2"/>
  <c r="S1841" i="2" l="1"/>
  <c r="G1845" i="2"/>
  <c r="F1846" i="2"/>
  <c r="H1845" i="2"/>
  <c r="J1845" i="2"/>
  <c r="I1845" i="2"/>
  <c r="K1844" i="2"/>
  <c r="L1844" i="2" s="1"/>
  <c r="N1844" i="2"/>
  <c r="O1844" i="2" s="1"/>
  <c r="Q1842" i="2"/>
  <c r="R1842" i="2"/>
  <c r="S1842" i="2"/>
  <c r="M1843" i="2"/>
  <c r="P1843" i="2"/>
  <c r="K1845" i="2" l="1"/>
  <c r="N1845" i="2"/>
  <c r="O1845" i="2" s="1"/>
  <c r="G1846" i="2"/>
  <c r="F1847" i="2"/>
  <c r="J1846" i="2"/>
  <c r="H1846" i="2"/>
  <c r="I1846" i="2"/>
  <c r="M1844" i="2"/>
  <c r="L1845" i="2"/>
  <c r="P1844" i="2"/>
  <c r="Q1843" i="2"/>
  <c r="G1847" i="2" l="1"/>
  <c r="F1848" i="2"/>
  <c r="J1847" i="2"/>
  <c r="I1847" i="2"/>
  <c r="H1847" i="2"/>
  <c r="N1846" i="2"/>
  <c r="O1846" i="2" s="1"/>
  <c r="K1846" i="2"/>
  <c r="L1846" i="2" s="1"/>
  <c r="R1843" i="2"/>
  <c r="S1843" i="2"/>
  <c r="M1845" i="2"/>
  <c r="P1845" i="2"/>
  <c r="Q1844" i="2"/>
  <c r="G1848" i="2" l="1"/>
  <c r="I1848" i="2"/>
  <c r="H1848" i="2"/>
  <c r="F1849" i="2"/>
  <c r="J1848" i="2"/>
  <c r="N1847" i="2"/>
  <c r="O1847" i="2" s="1"/>
  <c r="K1847" i="2"/>
  <c r="L1847" i="2" s="1"/>
  <c r="M1846" i="2"/>
  <c r="P1846" i="2"/>
  <c r="Q1845" i="2"/>
  <c r="S1844" i="2"/>
  <c r="R1844" i="2"/>
  <c r="G1849" i="2" l="1"/>
  <c r="I1849" i="2"/>
  <c r="J1849" i="2"/>
  <c r="H1849" i="2"/>
  <c r="F1850" i="2"/>
  <c r="N1848" i="2"/>
  <c r="O1848" i="2" s="1"/>
  <c r="K1848" i="2"/>
  <c r="L1848" i="2" s="1"/>
  <c r="P1847" i="2"/>
  <c r="M1847" i="2"/>
  <c r="Q1846" i="2"/>
  <c r="R1845" i="2"/>
  <c r="S1845" i="2"/>
  <c r="G1850" i="2" l="1"/>
  <c r="H1850" i="2"/>
  <c r="F1851" i="2"/>
  <c r="I1850" i="2"/>
  <c r="J1850" i="2"/>
  <c r="Q1847" i="2"/>
  <c r="R1847" i="2" s="1"/>
  <c r="N1849" i="2"/>
  <c r="O1849" i="2" s="1"/>
  <c r="K1849" i="2"/>
  <c r="L1849" i="2" s="1"/>
  <c r="M1848" i="2"/>
  <c r="R1846" i="2"/>
  <c r="S1846" i="2"/>
  <c r="P1848" i="2"/>
  <c r="S1847" i="2" l="1"/>
  <c r="G1851" i="2"/>
  <c r="J1851" i="2"/>
  <c r="H1851" i="2"/>
  <c r="I1851" i="2"/>
  <c r="F1852" i="2"/>
  <c r="N1850" i="2"/>
  <c r="O1850" i="2" s="1"/>
  <c r="K1850" i="2"/>
  <c r="L1850" i="2" s="1"/>
  <c r="M1849" i="2"/>
  <c r="Q1848" i="2"/>
  <c r="P1849" i="2"/>
  <c r="G1852" i="2" l="1"/>
  <c r="H1852" i="2"/>
  <c r="F1853" i="2"/>
  <c r="J1852" i="2"/>
  <c r="I1852" i="2"/>
  <c r="K1851" i="2"/>
  <c r="L1851" i="2" s="1"/>
  <c r="N1851" i="2"/>
  <c r="O1851" i="2" s="1"/>
  <c r="S1848" i="2"/>
  <c r="R1848" i="2"/>
  <c r="M1850" i="2"/>
  <c r="Q1849" i="2"/>
  <c r="P1850" i="2"/>
  <c r="G1853" i="2" l="1"/>
  <c r="F1854" i="2"/>
  <c r="J1853" i="2"/>
  <c r="H1853" i="2"/>
  <c r="I1853" i="2"/>
  <c r="K1852" i="2"/>
  <c r="L1852" i="2" s="1"/>
  <c r="N1852" i="2"/>
  <c r="O1852" i="2" s="1"/>
  <c r="Q1850" i="2"/>
  <c r="R1850" i="2" s="1"/>
  <c r="M1851" i="2"/>
  <c r="R1849" i="2"/>
  <c r="S1849" i="2"/>
  <c r="P1851" i="2"/>
  <c r="S1850" i="2" l="1"/>
  <c r="G1854" i="2"/>
  <c r="H1854" i="2"/>
  <c r="I1854" i="2"/>
  <c r="F1855" i="2"/>
  <c r="J1854" i="2"/>
  <c r="N1853" i="2"/>
  <c r="O1853" i="2" s="1"/>
  <c r="K1853" i="2"/>
  <c r="L1853" i="2" s="1"/>
  <c r="P1852" i="2"/>
  <c r="M1852" i="2"/>
  <c r="Q1852" i="2" s="1"/>
  <c r="Q1851" i="2"/>
  <c r="G1855" i="2" l="1"/>
  <c r="F1856" i="2"/>
  <c r="J1855" i="2"/>
  <c r="I1855" i="2"/>
  <c r="H1855" i="2"/>
  <c r="N1854" i="2"/>
  <c r="O1854" i="2" s="1"/>
  <c r="K1854" i="2"/>
  <c r="L1854" i="2" s="1"/>
  <c r="M1853" i="2"/>
  <c r="P1853" i="2"/>
  <c r="S1852" i="2"/>
  <c r="R1852" i="2"/>
  <c r="R1851" i="2"/>
  <c r="S1851" i="2"/>
  <c r="G1856" i="2" l="1"/>
  <c r="I1856" i="2"/>
  <c r="H1856" i="2"/>
  <c r="J1856" i="2"/>
  <c r="F1857" i="2"/>
  <c r="N1855" i="2"/>
  <c r="O1855" i="2" s="1"/>
  <c r="K1855" i="2"/>
  <c r="L1855" i="2" s="1"/>
  <c r="Q1853" i="2"/>
  <c r="R1853" i="2" s="1"/>
  <c r="P1854" i="2"/>
  <c r="M1854" i="2"/>
  <c r="G1857" i="2" l="1"/>
  <c r="J1857" i="2"/>
  <c r="H1857" i="2"/>
  <c r="F1858" i="2"/>
  <c r="I1857" i="2"/>
  <c r="S1853" i="2"/>
  <c r="N1856" i="2"/>
  <c r="O1856" i="2" s="1"/>
  <c r="K1856" i="2"/>
  <c r="L1856" i="2" s="1"/>
  <c r="Q1854" i="2"/>
  <c r="R1854" i="2"/>
  <c r="S1854" i="2"/>
  <c r="P1855" i="2"/>
  <c r="M1855" i="2"/>
  <c r="G1858" i="2" l="1"/>
  <c r="F1859" i="2"/>
  <c r="J1858" i="2"/>
  <c r="I1858" i="2"/>
  <c r="H1858" i="2"/>
  <c r="K1857" i="2"/>
  <c r="L1857" i="2" s="1"/>
  <c r="N1857" i="2"/>
  <c r="O1857" i="2" s="1"/>
  <c r="Q1855" i="2"/>
  <c r="R1855" i="2" s="1"/>
  <c r="M1856" i="2"/>
  <c r="P1856" i="2"/>
  <c r="S1855" i="2" l="1"/>
  <c r="G1859" i="2"/>
  <c r="F1860" i="2"/>
  <c r="I1859" i="2"/>
  <c r="J1859" i="2"/>
  <c r="H1859" i="2"/>
  <c r="K1858" i="2"/>
  <c r="L1858" i="2" s="1"/>
  <c r="N1858" i="2"/>
  <c r="O1858" i="2" s="1"/>
  <c r="P1857" i="2"/>
  <c r="M1857" i="2"/>
  <c r="Q1856" i="2"/>
  <c r="K1859" i="2" l="1"/>
  <c r="N1859" i="2"/>
  <c r="O1859" i="2" s="1"/>
  <c r="G1860" i="2"/>
  <c r="F1861" i="2"/>
  <c r="J1860" i="2"/>
  <c r="I1860" i="2"/>
  <c r="H1860" i="2"/>
  <c r="P1858" i="2"/>
  <c r="Q1857" i="2"/>
  <c r="R1856" i="2"/>
  <c r="S1856" i="2"/>
  <c r="M1858" i="2"/>
  <c r="L1859" i="2"/>
  <c r="Q1858" i="2" l="1"/>
  <c r="G1861" i="2"/>
  <c r="H1861" i="2"/>
  <c r="I1861" i="2"/>
  <c r="J1861" i="2"/>
  <c r="F1862" i="2"/>
  <c r="K1860" i="2"/>
  <c r="L1860" i="2" s="1"/>
  <c r="N1860" i="2"/>
  <c r="O1860" i="2" s="1"/>
  <c r="R1858" i="2"/>
  <c r="S1858" i="2"/>
  <c r="P1859" i="2"/>
  <c r="R1857" i="2"/>
  <c r="S1857" i="2"/>
  <c r="M1859" i="2"/>
  <c r="G1862" i="2" l="1"/>
  <c r="F1863" i="2"/>
  <c r="H1862" i="2"/>
  <c r="J1862" i="2"/>
  <c r="I1862" i="2"/>
  <c r="N1861" i="2"/>
  <c r="O1861" i="2" s="1"/>
  <c r="K1861" i="2"/>
  <c r="L1861" i="2" s="1"/>
  <c r="M1860" i="2"/>
  <c r="Q1859" i="2"/>
  <c r="P1860" i="2"/>
  <c r="G1863" i="2" l="1"/>
  <c r="F1864" i="2"/>
  <c r="J1863" i="2"/>
  <c r="I1863" i="2"/>
  <c r="H1863" i="2"/>
  <c r="K1862" i="2"/>
  <c r="L1862" i="2" s="1"/>
  <c r="N1862" i="2"/>
  <c r="O1862" i="2" s="1"/>
  <c r="Q1860" i="2"/>
  <c r="S1860" i="2" s="1"/>
  <c r="P1861" i="2"/>
  <c r="R1859" i="2"/>
  <c r="S1859" i="2"/>
  <c r="M1861" i="2"/>
  <c r="G1864" i="2" l="1"/>
  <c r="H1864" i="2"/>
  <c r="F1865" i="2"/>
  <c r="I1864" i="2"/>
  <c r="J1864" i="2"/>
  <c r="R1860" i="2"/>
  <c r="K1863" i="2"/>
  <c r="L1863" i="2" s="1"/>
  <c r="N1863" i="2"/>
  <c r="O1863" i="2" s="1"/>
  <c r="Q1861" i="2"/>
  <c r="M1862" i="2"/>
  <c r="P1862" i="2"/>
  <c r="R1861" i="2"/>
  <c r="S1861" i="2"/>
  <c r="G1865" i="2" l="1"/>
  <c r="J1865" i="2"/>
  <c r="H1865" i="2"/>
  <c r="F1866" i="2"/>
  <c r="I1865" i="2"/>
  <c r="K1864" i="2"/>
  <c r="L1864" i="2" s="1"/>
  <c r="N1864" i="2"/>
  <c r="O1864" i="2" s="1"/>
  <c r="P1863" i="2"/>
  <c r="M1863" i="2"/>
  <c r="Q1862" i="2"/>
  <c r="G1866" i="2" l="1"/>
  <c r="F1867" i="2"/>
  <c r="J1866" i="2"/>
  <c r="H1866" i="2"/>
  <c r="I1866" i="2"/>
  <c r="K1865" i="2"/>
  <c r="L1865" i="2" s="1"/>
  <c r="N1865" i="2"/>
  <c r="O1865" i="2" s="1"/>
  <c r="Q1863" i="2"/>
  <c r="R1863" i="2" s="1"/>
  <c r="P1864" i="2"/>
  <c r="M1864" i="2"/>
  <c r="Q1864" i="2" s="1"/>
  <c r="R1862" i="2"/>
  <c r="S1862" i="2"/>
  <c r="S1863" i="2" l="1"/>
  <c r="G1867" i="2"/>
  <c r="J1867" i="2"/>
  <c r="I1867" i="2"/>
  <c r="F1868" i="2"/>
  <c r="H1867" i="2"/>
  <c r="N1866" i="2"/>
  <c r="O1866" i="2" s="1"/>
  <c r="K1866" i="2"/>
  <c r="L1866" i="2" s="1"/>
  <c r="M1865" i="2"/>
  <c r="R1864" i="2"/>
  <c r="S1864" i="2"/>
  <c r="P1865" i="2"/>
  <c r="N1867" i="2" l="1"/>
  <c r="K1867" i="2"/>
  <c r="L1867" i="2" s="1"/>
  <c r="G1868" i="2"/>
  <c r="J1868" i="2"/>
  <c r="I1868" i="2"/>
  <c r="H1868" i="2"/>
  <c r="F1869" i="2"/>
  <c r="M1866" i="2"/>
  <c r="P1866" i="2"/>
  <c r="O1867" i="2"/>
  <c r="Q1865" i="2"/>
  <c r="G1869" i="2" l="1"/>
  <c r="I1869" i="2"/>
  <c r="J1869" i="2"/>
  <c r="H1869" i="2"/>
  <c r="F1870" i="2"/>
  <c r="K1868" i="2"/>
  <c r="L1868" i="2" s="1"/>
  <c r="N1868" i="2"/>
  <c r="O1868" i="2" s="1"/>
  <c r="R1865" i="2"/>
  <c r="S1865" i="2"/>
  <c r="M1867" i="2"/>
  <c r="Q1866" i="2"/>
  <c r="P1867" i="2"/>
  <c r="G1870" i="2" l="1"/>
  <c r="J1870" i="2"/>
  <c r="H1870" i="2"/>
  <c r="I1870" i="2"/>
  <c r="F1871" i="2"/>
  <c r="K1869" i="2"/>
  <c r="L1869" i="2" s="1"/>
  <c r="N1869" i="2"/>
  <c r="O1869" i="2" s="1"/>
  <c r="Q1867" i="2"/>
  <c r="P1868" i="2"/>
  <c r="R1866" i="2"/>
  <c r="S1866" i="2"/>
  <c r="M1868" i="2"/>
  <c r="G1871" i="2" l="1"/>
  <c r="I1871" i="2"/>
  <c r="F1872" i="2"/>
  <c r="J1871" i="2"/>
  <c r="H1871" i="2"/>
  <c r="N1870" i="2"/>
  <c r="O1870" i="2" s="1"/>
  <c r="K1870" i="2"/>
  <c r="L1870" i="2" s="1"/>
  <c r="M1869" i="2"/>
  <c r="R1867" i="2"/>
  <c r="S1867" i="2"/>
  <c r="Q1868" i="2"/>
  <c r="P1869" i="2"/>
  <c r="Q1869" i="2" l="1"/>
  <c r="G1872" i="2"/>
  <c r="H1872" i="2"/>
  <c r="F1873" i="2"/>
  <c r="I1872" i="2"/>
  <c r="J1872" i="2"/>
  <c r="N1871" i="2"/>
  <c r="O1871" i="2" s="1"/>
  <c r="K1871" i="2"/>
  <c r="L1871" i="2" s="1"/>
  <c r="R1868" i="2"/>
  <c r="S1868" i="2"/>
  <c r="M1870" i="2"/>
  <c r="R1869" i="2"/>
  <c r="S1869" i="2"/>
  <c r="P1870" i="2"/>
  <c r="Q1870" i="2" l="1"/>
  <c r="G1873" i="2"/>
  <c r="I1873" i="2"/>
  <c r="H1873" i="2"/>
  <c r="F1874" i="2"/>
  <c r="J1873" i="2"/>
  <c r="K1872" i="2"/>
  <c r="L1872" i="2" s="1"/>
  <c r="N1872" i="2"/>
  <c r="O1872" i="2" s="1"/>
  <c r="P1871" i="2"/>
  <c r="M1871" i="2"/>
  <c r="R1870" i="2"/>
  <c r="S1870" i="2"/>
  <c r="G1874" i="2" l="1"/>
  <c r="F1875" i="2"/>
  <c r="H1874" i="2"/>
  <c r="J1874" i="2"/>
  <c r="I1874" i="2"/>
  <c r="Q1871" i="2"/>
  <c r="S1871" i="2" s="1"/>
  <c r="K1873" i="2"/>
  <c r="L1873" i="2" s="1"/>
  <c r="N1873" i="2"/>
  <c r="O1873" i="2" s="1"/>
  <c r="M1872" i="2"/>
  <c r="P1872" i="2"/>
  <c r="R1871" i="2" l="1"/>
  <c r="G1875" i="2"/>
  <c r="F1876" i="2"/>
  <c r="I1875" i="2"/>
  <c r="J1875" i="2"/>
  <c r="H1875" i="2"/>
  <c r="N1874" i="2"/>
  <c r="O1874" i="2" s="1"/>
  <c r="K1874" i="2"/>
  <c r="L1874" i="2" s="1"/>
  <c r="P1873" i="2"/>
  <c r="M1873" i="2"/>
  <c r="Q1873" i="2" s="1"/>
  <c r="Q1872" i="2"/>
  <c r="G1876" i="2" l="1"/>
  <c r="I1876" i="2"/>
  <c r="F1877" i="2"/>
  <c r="J1876" i="2"/>
  <c r="H1876" i="2"/>
  <c r="N1875" i="2"/>
  <c r="O1875" i="2" s="1"/>
  <c r="K1875" i="2"/>
  <c r="L1875" i="2" s="1"/>
  <c r="R1873" i="2"/>
  <c r="S1873" i="2"/>
  <c r="S1872" i="2"/>
  <c r="R1872" i="2"/>
  <c r="P1874" i="2"/>
  <c r="M1874" i="2"/>
  <c r="G1877" i="2" l="1"/>
  <c r="I1877" i="2"/>
  <c r="H1877" i="2"/>
  <c r="J1877" i="2"/>
  <c r="F1878" i="2"/>
  <c r="N1876" i="2"/>
  <c r="O1876" i="2" s="1"/>
  <c r="K1876" i="2"/>
  <c r="L1876" i="2" s="1"/>
  <c r="Q1874" i="2"/>
  <c r="S1874" i="2" s="1"/>
  <c r="P1875" i="2"/>
  <c r="M1875" i="2"/>
  <c r="R1874" i="2" l="1"/>
  <c r="G1878" i="2"/>
  <c r="J1878" i="2"/>
  <c r="I1878" i="2"/>
  <c r="F1879" i="2"/>
  <c r="H1878" i="2"/>
  <c r="K1877" i="2"/>
  <c r="L1877" i="2" s="1"/>
  <c r="N1877" i="2"/>
  <c r="O1877" i="2" s="1"/>
  <c r="Q1875" i="2"/>
  <c r="M1876" i="2"/>
  <c r="P1876" i="2"/>
  <c r="N1878" i="2" l="1"/>
  <c r="K1878" i="2"/>
  <c r="L1878" i="2" s="1"/>
  <c r="G1879" i="2"/>
  <c r="H1879" i="2"/>
  <c r="J1879" i="2"/>
  <c r="F1880" i="2"/>
  <c r="I1879" i="2"/>
  <c r="M1877" i="2"/>
  <c r="Q1876" i="2"/>
  <c r="P1877" i="2"/>
  <c r="O1878" i="2"/>
  <c r="R1875" i="2"/>
  <c r="S1875" i="2"/>
  <c r="G1880" i="2" l="1"/>
  <c r="I1880" i="2"/>
  <c r="F1881" i="2"/>
  <c r="H1880" i="2"/>
  <c r="J1880" i="2"/>
  <c r="K1879" i="2"/>
  <c r="L1879" i="2" s="1"/>
  <c r="N1879" i="2"/>
  <c r="O1879" i="2" s="1"/>
  <c r="M1878" i="2"/>
  <c r="R1876" i="2"/>
  <c r="S1876" i="2"/>
  <c r="Q1877" i="2"/>
  <c r="P1878" i="2"/>
  <c r="G1881" i="2" l="1"/>
  <c r="I1881" i="2"/>
  <c r="J1881" i="2"/>
  <c r="H1881" i="2"/>
  <c r="F1882" i="2"/>
  <c r="K1880" i="2"/>
  <c r="L1880" i="2" s="1"/>
  <c r="N1880" i="2"/>
  <c r="O1880" i="2" s="1"/>
  <c r="S1877" i="2"/>
  <c r="R1877" i="2"/>
  <c r="M1879" i="2"/>
  <c r="P1879" i="2"/>
  <c r="Q1878" i="2"/>
  <c r="Q1879" i="2" l="1"/>
  <c r="G1882" i="2"/>
  <c r="I1882" i="2"/>
  <c r="H1882" i="2"/>
  <c r="F1883" i="2"/>
  <c r="J1882" i="2"/>
  <c r="K1881" i="2"/>
  <c r="L1881" i="2" s="1"/>
  <c r="N1881" i="2"/>
  <c r="O1881" i="2" s="1"/>
  <c r="S1879" i="2"/>
  <c r="R1879" i="2"/>
  <c r="P1880" i="2"/>
  <c r="S1878" i="2"/>
  <c r="R1878" i="2"/>
  <c r="M1880" i="2"/>
  <c r="G1883" i="2" l="1"/>
  <c r="F1884" i="2"/>
  <c r="H1883" i="2"/>
  <c r="I1883" i="2"/>
  <c r="J1883" i="2"/>
  <c r="K1882" i="2"/>
  <c r="L1882" i="2" s="1"/>
  <c r="N1882" i="2"/>
  <c r="O1882" i="2" s="1"/>
  <c r="Q1880" i="2"/>
  <c r="R1880" i="2" s="1"/>
  <c r="P1881" i="2"/>
  <c r="M1881" i="2"/>
  <c r="Q1881" i="2" s="1"/>
  <c r="S1880" i="2" l="1"/>
  <c r="G1884" i="2"/>
  <c r="H1884" i="2"/>
  <c r="I1884" i="2"/>
  <c r="F1885" i="2"/>
  <c r="J1884" i="2"/>
  <c r="N1883" i="2"/>
  <c r="O1883" i="2" s="1"/>
  <c r="K1883" i="2"/>
  <c r="L1883" i="2" s="1"/>
  <c r="S1881" i="2"/>
  <c r="R1881" i="2"/>
  <c r="P1882" i="2"/>
  <c r="M1882" i="2"/>
  <c r="G1885" i="2" l="1"/>
  <c r="I1885" i="2"/>
  <c r="F1886" i="2"/>
  <c r="J1885" i="2"/>
  <c r="H1885" i="2"/>
  <c r="K1884" i="2"/>
  <c r="L1884" i="2" s="1"/>
  <c r="N1884" i="2"/>
  <c r="O1884" i="2" s="1"/>
  <c r="P1883" i="2"/>
  <c r="M1883" i="2"/>
  <c r="Q1882" i="2"/>
  <c r="G1886" i="2" l="1"/>
  <c r="F1887" i="2"/>
  <c r="J1886" i="2"/>
  <c r="H1886" i="2"/>
  <c r="I1886" i="2"/>
  <c r="N1885" i="2"/>
  <c r="O1885" i="2" s="1"/>
  <c r="K1885" i="2"/>
  <c r="L1885" i="2" s="1"/>
  <c r="Q1883" i="2"/>
  <c r="S1883" i="2" s="1"/>
  <c r="P1884" i="2"/>
  <c r="S1882" i="2"/>
  <c r="R1882" i="2"/>
  <c r="M1884" i="2"/>
  <c r="Q1884" i="2" l="1"/>
  <c r="G1887" i="2"/>
  <c r="H1887" i="2"/>
  <c r="I1887" i="2"/>
  <c r="J1887" i="2"/>
  <c r="F1888" i="2"/>
  <c r="R1883" i="2"/>
  <c r="K1886" i="2"/>
  <c r="L1886" i="2" s="1"/>
  <c r="N1886" i="2"/>
  <c r="O1886" i="2" s="1"/>
  <c r="P1885" i="2"/>
  <c r="S1884" i="2"/>
  <c r="R1884" i="2"/>
  <c r="M1885" i="2"/>
  <c r="Q1885" i="2" s="1"/>
  <c r="G1888" i="2" l="1"/>
  <c r="H1888" i="2"/>
  <c r="J1888" i="2"/>
  <c r="F1889" i="2"/>
  <c r="I1888" i="2"/>
  <c r="K1887" i="2"/>
  <c r="L1887" i="2" s="1"/>
  <c r="N1887" i="2"/>
  <c r="O1887" i="2" s="1"/>
  <c r="P1886" i="2"/>
  <c r="S1885" i="2"/>
  <c r="R1885" i="2"/>
  <c r="M1886" i="2"/>
  <c r="Q1886" i="2" l="1"/>
  <c r="R1886" i="2" s="1"/>
  <c r="G1889" i="2"/>
  <c r="I1889" i="2"/>
  <c r="J1889" i="2"/>
  <c r="F1890" i="2"/>
  <c r="H1889" i="2"/>
  <c r="K1888" i="2"/>
  <c r="L1888" i="2" s="1"/>
  <c r="N1888" i="2"/>
  <c r="O1888" i="2" s="1"/>
  <c r="M1887" i="2"/>
  <c r="P1887" i="2"/>
  <c r="S1886" i="2" l="1"/>
  <c r="G1890" i="2"/>
  <c r="H1890" i="2"/>
  <c r="F1891" i="2"/>
  <c r="J1890" i="2"/>
  <c r="I1890" i="2"/>
  <c r="K1889" i="2"/>
  <c r="L1889" i="2" s="1"/>
  <c r="N1889" i="2"/>
  <c r="O1889" i="2" s="1"/>
  <c r="M1888" i="2"/>
  <c r="P1888" i="2"/>
  <c r="Q1887" i="2"/>
  <c r="G1891" i="2" l="1"/>
  <c r="H1891" i="2"/>
  <c r="I1891" i="2"/>
  <c r="F1892" i="2"/>
  <c r="J1891" i="2"/>
  <c r="K1890" i="2"/>
  <c r="L1890" i="2" s="1"/>
  <c r="N1890" i="2"/>
  <c r="O1890" i="2" s="1"/>
  <c r="M1889" i="2"/>
  <c r="Q1888" i="2"/>
  <c r="S1887" i="2"/>
  <c r="R1887" i="2"/>
  <c r="P1889" i="2"/>
  <c r="G1892" i="2" l="1"/>
  <c r="F1893" i="2"/>
  <c r="I1892" i="2"/>
  <c r="J1892" i="2"/>
  <c r="H1892" i="2"/>
  <c r="K1891" i="2"/>
  <c r="L1891" i="2" s="1"/>
  <c r="N1891" i="2"/>
  <c r="O1891" i="2" s="1"/>
  <c r="M1890" i="2"/>
  <c r="S1888" i="2"/>
  <c r="R1888" i="2"/>
  <c r="P1890" i="2"/>
  <c r="Q1889" i="2"/>
  <c r="G1893" i="2" l="1"/>
  <c r="I1893" i="2"/>
  <c r="J1893" i="2"/>
  <c r="H1893" i="2"/>
  <c r="F1894" i="2"/>
  <c r="K1892" i="2"/>
  <c r="L1892" i="2" s="1"/>
  <c r="N1892" i="2"/>
  <c r="O1892" i="2" s="1"/>
  <c r="Q1890" i="2"/>
  <c r="S1889" i="2"/>
  <c r="R1889" i="2"/>
  <c r="M1891" i="2"/>
  <c r="P1891" i="2"/>
  <c r="G1894" i="2" l="1"/>
  <c r="H1894" i="2"/>
  <c r="J1894" i="2"/>
  <c r="I1894" i="2"/>
  <c r="F1895" i="2"/>
  <c r="K1893" i="2"/>
  <c r="L1893" i="2" s="1"/>
  <c r="N1893" i="2"/>
  <c r="O1893" i="2" s="1"/>
  <c r="Q1891" i="2"/>
  <c r="R1891" i="2" s="1"/>
  <c r="S1890" i="2"/>
  <c r="R1890" i="2"/>
  <c r="P1892" i="2"/>
  <c r="M1892" i="2"/>
  <c r="G1895" i="2" l="1"/>
  <c r="J1895" i="2"/>
  <c r="H1895" i="2"/>
  <c r="F1896" i="2"/>
  <c r="I1895" i="2"/>
  <c r="S1891" i="2"/>
  <c r="N1894" i="2"/>
  <c r="O1894" i="2" s="1"/>
  <c r="K1894" i="2"/>
  <c r="L1894" i="2" s="1"/>
  <c r="P1893" i="2"/>
  <c r="M1893" i="2"/>
  <c r="Q1892" i="2"/>
  <c r="G1896" i="2" l="1"/>
  <c r="I1896" i="2"/>
  <c r="H1896" i="2"/>
  <c r="F1897" i="2"/>
  <c r="J1896" i="2"/>
  <c r="K1895" i="2"/>
  <c r="L1895" i="2" s="1"/>
  <c r="N1895" i="2"/>
  <c r="O1895" i="2" s="1"/>
  <c r="S1892" i="2"/>
  <c r="R1892" i="2"/>
  <c r="M1894" i="2"/>
  <c r="Q1893" i="2"/>
  <c r="P1894" i="2"/>
  <c r="G1897" i="2" l="1"/>
  <c r="F1898" i="2"/>
  <c r="I1897" i="2"/>
  <c r="H1897" i="2"/>
  <c r="J1897" i="2"/>
  <c r="Q1894" i="2"/>
  <c r="S1894" i="2" s="1"/>
  <c r="K1896" i="2"/>
  <c r="L1896" i="2" s="1"/>
  <c r="N1896" i="2"/>
  <c r="O1896" i="2" s="1"/>
  <c r="S1893" i="2"/>
  <c r="R1893" i="2"/>
  <c r="P1895" i="2"/>
  <c r="M1895" i="2"/>
  <c r="G1898" i="2" l="1"/>
  <c r="I1898" i="2"/>
  <c r="H1898" i="2"/>
  <c r="F1899" i="2"/>
  <c r="J1898" i="2"/>
  <c r="R1894" i="2"/>
  <c r="K1897" i="2"/>
  <c r="L1897" i="2" s="1"/>
  <c r="N1897" i="2"/>
  <c r="O1897" i="2" s="1"/>
  <c r="P1896" i="2"/>
  <c r="M1896" i="2"/>
  <c r="Q1895" i="2"/>
  <c r="G1899" i="2" l="1"/>
  <c r="J1899" i="2"/>
  <c r="I1899" i="2"/>
  <c r="F1900" i="2"/>
  <c r="H1899" i="2"/>
  <c r="N1898" i="2"/>
  <c r="O1898" i="2" s="1"/>
  <c r="K1898" i="2"/>
  <c r="L1898" i="2" s="1"/>
  <c r="M1897" i="2"/>
  <c r="Q1897" i="2" s="1"/>
  <c r="Q1896" i="2"/>
  <c r="S1895" i="2"/>
  <c r="R1895" i="2"/>
  <c r="P1897" i="2"/>
  <c r="G1900" i="2" l="1"/>
  <c r="J1900" i="2"/>
  <c r="H1900" i="2"/>
  <c r="I1900" i="2"/>
  <c r="F1901" i="2"/>
  <c r="K1899" i="2"/>
  <c r="L1899" i="2" s="1"/>
  <c r="N1899" i="2"/>
  <c r="O1899" i="2" s="1"/>
  <c r="P1898" i="2"/>
  <c r="S1896" i="2"/>
  <c r="R1896" i="2"/>
  <c r="S1897" i="2"/>
  <c r="R1897" i="2"/>
  <c r="M1898" i="2"/>
  <c r="G1901" i="2" l="1"/>
  <c r="H1901" i="2"/>
  <c r="I1901" i="2"/>
  <c r="F1902" i="2"/>
  <c r="J1901" i="2"/>
  <c r="N1900" i="2"/>
  <c r="O1900" i="2" s="1"/>
  <c r="K1900" i="2"/>
  <c r="L1900" i="2" s="1"/>
  <c r="Q1898" i="2"/>
  <c r="M1899" i="2"/>
  <c r="P1899" i="2"/>
  <c r="G1902" i="2" l="1"/>
  <c r="I1902" i="2"/>
  <c r="J1902" i="2"/>
  <c r="H1902" i="2"/>
  <c r="F1903" i="2"/>
  <c r="K1901" i="2"/>
  <c r="L1901" i="2" s="1"/>
  <c r="N1901" i="2"/>
  <c r="O1901" i="2" s="1"/>
  <c r="Q1899" i="2"/>
  <c r="S1898" i="2"/>
  <c r="R1898" i="2"/>
  <c r="P1900" i="2"/>
  <c r="M1900" i="2"/>
  <c r="G1903" i="2" l="1"/>
  <c r="J1903" i="2"/>
  <c r="I1903" i="2"/>
  <c r="F1904" i="2"/>
  <c r="H1903" i="2"/>
  <c r="K1902" i="2"/>
  <c r="L1902" i="2" s="1"/>
  <c r="N1902" i="2"/>
  <c r="O1902" i="2" s="1"/>
  <c r="Q1900" i="2"/>
  <c r="R1900" i="2" s="1"/>
  <c r="M1901" i="2"/>
  <c r="S1899" i="2"/>
  <c r="R1899" i="2"/>
  <c r="P1901" i="2"/>
  <c r="G1904" i="2" l="1"/>
  <c r="J1904" i="2"/>
  <c r="F1905" i="2"/>
  <c r="H1904" i="2"/>
  <c r="I1904" i="2"/>
  <c r="S1900" i="2"/>
  <c r="K1903" i="2"/>
  <c r="L1903" i="2" s="1"/>
  <c r="N1903" i="2"/>
  <c r="O1903" i="2" s="1"/>
  <c r="M1902" i="2"/>
  <c r="P1902" i="2"/>
  <c r="Q1901" i="2"/>
  <c r="G1905" i="2" l="1"/>
  <c r="J1905" i="2"/>
  <c r="H1905" i="2"/>
  <c r="F1906" i="2"/>
  <c r="I1905" i="2"/>
  <c r="K1904" i="2"/>
  <c r="L1904" i="2" s="1"/>
  <c r="N1904" i="2"/>
  <c r="O1904" i="2" s="1"/>
  <c r="Q1902" i="2"/>
  <c r="S1902" i="2" s="1"/>
  <c r="M1903" i="2"/>
  <c r="P1903" i="2"/>
  <c r="S1901" i="2"/>
  <c r="R1901" i="2"/>
  <c r="Q1903" i="2" l="1"/>
  <c r="S1903" i="2" s="1"/>
  <c r="G1906" i="2"/>
  <c r="I1906" i="2"/>
  <c r="H1906" i="2"/>
  <c r="F1907" i="2"/>
  <c r="J1906" i="2"/>
  <c r="R1902" i="2"/>
  <c r="N1905" i="2"/>
  <c r="O1905" i="2" s="1"/>
  <c r="K1905" i="2"/>
  <c r="L1905" i="2" s="1"/>
  <c r="P1904" i="2"/>
  <c r="M1904" i="2"/>
  <c r="R1903" i="2" l="1"/>
  <c r="Q1904" i="2"/>
  <c r="S1904" i="2" s="1"/>
  <c r="G1907" i="2"/>
  <c r="F1908" i="2"/>
  <c r="H1907" i="2"/>
  <c r="J1907" i="2"/>
  <c r="I1907" i="2"/>
  <c r="K1906" i="2"/>
  <c r="L1906" i="2" s="1"/>
  <c r="N1906" i="2"/>
  <c r="O1906" i="2" s="1"/>
  <c r="P1905" i="2"/>
  <c r="M1905" i="2"/>
  <c r="R1904" i="2" l="1"/>
  <c r="G1908" i="2"/>
  <c r="I1908" i="2"/>
  <c r="J1908" i="2"/>
  <c r="H1908" i="2"/>
  <c r="F1909" i="2"/>
  <c r="K1907" i="2"/>
  <c r="L1907" i="2" s="1"/>
  <c r="N1907" i="2"/>
  <c r="O1907" i="2" s="1"/>
  <c r="Q1905" i="2"/>
  <c r="S1905" i="2" s="1"/>
  <c r="M1906" i="2"/>
  <c r="P1906" i="2"/>
  <c r="G1909" i="2" l="1"/>
  <c r="H1909" i="2"/>
  <c r="F1910" i="2"/>
  <c r="J1909" i="2"/>
  <c r="I1909" i="2"/>
  <c r="R1905" i="2"/>
  <c r="N1908" i="2"/>
  <c r="O1908" i="2" s="1"/>
  <c r="K1908" i="2"/>
  <c r="L1908" i="2" s="1"/>
  <c r="M1907" i="2"/>
  <c r="P1907" i="2"/>
  <c r="Q1906" i="2"/>
  <c r="Q1907" i="2" l="1"/>
  <c r="S1907" i="2" s="1"/>
  <c r="G1910" i="2"/>
  <c r="I1910" i="2"/>
  <c r="J1910" i="2"/>
  <c r="H1910" i="2"/>
  <c r="F1911" i="2"/>
  <c r="K1909" i="2"/>
  <c r="L1909" i="2" s="1"/>
  <c r="N1909" i="2"/>
  <c r="O1909" i="2" s="1"/>
  <c r="M1908" i="2"/>
  <c r="S1906" i="2"/>
  <c r="R1906" i="2"/>
  <c r="P1908" i="2"/>
  <c r="R1907" i="2" l="1"/>
  <c r="G1911" i="2"/>
  <c r="F1912" i="2"/>
  <c r="J1911" i="2"/>
  <c r="H1911" i="2"/>
  <c r="I1911" i="2"/>
  <c r="K1910" i="2"/>
  <c r="L1910" i="2" s="1"/>
  <c r="N1910" i="2"/>
  <c r="O1910" i="2" s="1"/>
  <c r="M1909" i="2"/>
  <c r="P1909" i="2"/>
  <c r="Q1908" i="2"/>
  <c r="Q1909" i="2" l="1"/>
  <c r="G1912" i="2"/>
  <c r="J1912" i="2"/>
  <c r="F1913" i="2"/>
  <c r="H1912" i="2"/>
  <c r="I1912" i="2"/>
  <c r="K1911" i="2"/>
  <c r="L1911" i="2" s="1"/>
  <c r="N1911" i="2"/>
  <c r="O1911" i="2" s="1"/>
  <c r="S1908" i="2"/>
  <c r="R1908" i="2"/>
  <c r="P1910" i="2"/>
  <c r="M1910" i="2"/>
  <c r="S1909" i="2"/>
  <c r="R1909" i="2"/>
  <c r="Q1910" i="2" l="1"/>
  <c r="G1913" i="2"/>
  <c r="J1913" i="2"/>
  <c r="F1914" i="2"/>
  <c r="I1913" i="2"/>
  <c r="H1913" i="2"/>
  <c r="N1912" i="2"/>
  <c r="O1912" i="2" s="1"/>
  <c r="K1912" i="2"/>
  <c r="L1912" i="2" s="1"/>
  <c r="M1911" i="2"/>
  <c r="P1911" i="2"/>
  <c r="S1910" i="2"/>
  <c r="R1910" i="2"/>
  <c r="G1914" i="2" l="1"/>
  <c r="J1914" i="2"/>
  <c r="F1915" i="2"/>
  <c r="I1914" i="2"/>
  <c r="H1914" i="2"/>
  <c r="K1913" i="2"/>
  <c r="L1913" i="2" s="1"/>
  <c r="N1913" i="2"/>
  <c r="O1913" i="2" s="1"/>
  <c r="M1912" i="2"/>
  <c r="P1912" i="2"/>
  <c r="Q1911" i="2"/>
  <c r="G1915" i="2" l="1"/>
  <c r="F1916" i="2"/>
  <c r="I1915" i="2"/>
  <c r="J1915" i="2"/>
  <c r="H1915" i="2"/>
  <c r="N1914" i="2"/>
  <c r="O1914" i="2" s="1"/>
  <c r="K1914" i="2"/>
  <c r="L1914" i="2" s="1"/>
  <c r="P1913" i="2"/>
  <c r="Q1912" i="2"/>
  <c r="M1913" i="2"/>
  <c r="S1911" i="2"/>
  <c r="R1911" i="2"/>
  <c r="Q1913" i="2" l="1"/>
  <c r="R1913" i="2" s="1"/>
  <c r="G1916" i="2"/>
  <c r="H1916" i="2"/>
  <c r="I1916" i="2"/>
  <c r="F1917" i="2"/>
  <c r="J1916" i="2"/>
  <c r="N1915" i="2"/>
  <c r="O1915" i="2" s="1"/>
  <c r="K1915" i="2"/>
  <c r="L1915" i="2" s="1"/>
  <c r="S1912" i="2"/>
  <c r="R1912" i="2"/>
  <c r="P1914" i="2"/>
  <c r="M1914" i="2"/>
  <c r="S1913" i="2" l="1"/>
  <c r="G1917" i="2"/>
  <c r="I1917" i="2"/>
  <c r="J1917" i="2"/>
  <c r="H1917" i="2"/>
  <c r="F1918" i="2"/>
  <c r="N1916" i="2"/>
  <c r="O1916" i="2" s="1"/>
  <c r="K1916" i="2"/>
  <c r="L1916" i="2" s="1"/>
  <c r="P1915" i="2"/>
  <c r="M1915" i="2"/>
  <c r="Q1914" i="2"/>
  <c r="G1918" i="2" l="1"/>
  <c r="F1919" i="2"/>
  <c r="I1918" i="2"/>
  <c r="J1918" i="2"/>
  <c r="H1918" i="2"/>
  <c r="K1917" i="2"/>
  <c r="L1917" i="2" s="1"/>
  <c r="N1917" i="2"/>
  <c r="O1917" i="2" s="1"/>
  <c r="P1916" i="2"/>
  <c r="Q1915" i="2"/>
  <c r="S1914" i="2"/>
  <c r="R1914" i="2"/>
  <c r="M1916" i="2"/>
  <c r="G1919" i="2" l="1"/>
  <c r="H1919" i="2"/>
  <c r="J1919" i="2"/>
  <c r="I1919" i="2"/>
  <c r="F1920" i="2"/>
  <c r="Q1916" i="2"/>
  <c r="S1916" i="2" s="1"/>
  <c r="K1918" i="2"/>
  <c r="L1918" i="2" s="1"/>
  <c r="N1918" i="2"/>
  <c r="O1918" i="2" s="1"/>
  <c r="S1915" i="2"/>
  <c r="R1915" i="2"/>
  <c r="M1917" i="2"/>
  <c r="P1917" i="2"/>
  <c r="R1916" i="2" l="1"/>
  <c r="G1920" i="2"/>
  <c r="H1920" i="2"/>
  <c r="I1920" i="2"/>
  <c r="F1921" i="2"/>
  <c r="J1920" i="2"/>
  <c r="K1919" i="2"/>
  <c r="L1919" i="2" s="1"/>
  <c r="N1919" i="2"/>
  <c r="O1919" i="2" s="1"/>
  <c r="M1918" i="2"/>
  <c r="P1918" i="2"/>
  <c r="Q1917" i="2"/>
  <c r="G1921" i="2" l="1"/>
  <c r="I1921" i="2"/>
  <c r="J1921" i="2"/>
  <c r="H1921" i="2"/>
  <c r="F1922" i="2"/>
  <c r="N1920" i="2"/>
  <c r="O1920" i="2" s="1"/>
  <c r="K1920" i="2"/>
  <c r="L1920" i="2" s="1"/>
  <c r="S1917" i="2"/>
  <c r="R1917" i="2"/>
  <c r="M1919" i="2"/>
  <c r="P1919" i="2"/>
  <c r="Q1918" i="2"/>
  <c r="G1922" i="2" l="1"/>
  <c r="J1922" i="2"/>
  <c r="H1922" i="2"/>
  <c r="F1923" i="2"/>
  <c r="I1922" i="2"/>
  <c r="N1921" i="2"/>
  <c r="O1921" i="2" s="1"/>
  <c r="K1921" i="2"/>
  <c r="L1921" i="2" s="1"/>
  <c r="Q1919" i="2"/>
  <c r="S1919" i="2" s="1"/>
  <c r="S1918" i="2"/>
  <c r="R1918" i="2"/>
  <c r="P1920" i="2"/>
  <c r="M1920" i="2"/>
  <c r="R1919" i="2" l="1"/>
  <c r="G1923" i="2"/>
  <c r="H1923" i="2"/>
  <c r="J1923" i="2"/>
  <c r="I1923" i="2"/>
  <c r="F1924" i="2"/>
  <c r="N1922" i="2"/>
  <c r="O1922" i="2" s="1"/>
  <c r="K1922" i="2"/>
  <c r="L1922" i="2" s="1"/>
  <c r="Q1920" i="2"/>
  <c r="P1921" i="2"/>
  <c r="M1921" i="2"/>
  <c r="G1924" i="2" l="1"/>
  <c r="H1924" i="2"/>
  <c r="J1924" i="2"/>
  <c r="F1925" i="2"/>
  <c r="I1924" i="2"/>
  <c r="K1923" i="2"/>
  <c r="L1923" i="2" s="1"/>
  <c r="N1923" i="2"/>
  <c r="O1923" i="2" s="1"/>
  <c r="Q1921" i="2"/>
  <c r="S1921" i="2" s="1"/>
  <c r="M1922" i="2"/>
  <c r="P1922" i="2"/>
  <c r="R1920" i="2"/>
  <c r="S1920" i="2"/>
  <c r="R1921" i="2" l="1"/>
  <c r="G1925" i="2"/>
  <c r="F1926" i="2"/>
  <c r="H1925" i="2"/>
  <c r="I1925" i="2"/>
  <c r="J1925" i="2"/>
  <c r="K1924" i="2"/>
  <c r="L1924" i="2" s="1"/>
  <c r="N1924" i="2"/>
  <c r="O1924" i="2" s="1"/>
  <c r="P1923" i="2"/>
  <c r="M1923" i="2"/>
  <c r="Q1923" i="2" s="1"/>
  <c r="Q1922" i="2"/>
  <c r="N1925" i="2" l="1"/>
  <c r="K1925" i="2"/>
  <c r="G1926" i="2"/>
  <c r="J1926" i="2"/>
  <c r="H1926" i="2"/>
  <c r="I1926" i="2"/>
  <c r="F1927" i="2"/>
  <c r="S1922" i="2"/>
  <c r="R1922" i="2"/>
  <c r="M1924" i="2"/>
  <c r="L1925" i="2"/>
  <c r="S1923" i="2"/>
  <c r="R1923" i="2"/>
  <c r="P1924" i="2"/>
  <c r="O1925" i="2"/>
  <c r="G1927" i="2" l="1"/>
  <c r="J1927" i="2"/>
  <c r="I1927" i="2"/>
  <c r="F1928" i="2"/>
  <c r="H1927" i="2"/>
  <c r="K1926" i="2"/>
  <c r="L1926" i="2" s="1"/>
  <c r="N1926" i="2"/>
  <c r="O1926" i="2" s="1"/>
  <c r="Q1924" i="2"/>
  <c r="S1924" i="2" s="1"/>
  <c r="M1925" i="2"/>
  <c r="P1925" i="2"/>
  <c r="G1928" i="2" l="1"/>
  <c r="I1928" i="2"/>
  <c r="H1928" i="2"/>
  <c r="F1929" i="2"/>
  <c r="J1928" i="2"/>
  <c r="R1924" i="2"/>
  <c r="K1927" i="2"/>
  <c r="L1927" i="2" s="1"/>
  <c r="N1927" i="2"/>
  <c r="O1927" i="2" s="1"/>
  <c r="Q1925" i="2"/>
  <c r="R1925" i="2" s="1"/>
  <c r="P1926" i="2"/>
  <c r="M1926" i="2"/>
  <c r="S1925" i="2" l="1"/>
  <c r="G1929" i="2"/>
  <c r="I1929" i="2"/>
  <c r="F1930" i="2"/>
  <c r="J1929" i="2"/>
  <c r="H1929" i="2"/>
  <c r="N1928" i="2"/>
  <c r="O1928" i="2" s="1"/>
  <c r="K1928" i="2"/>
  <c r="L1928" i="2" s="1"/>
  <c r="M1927" i="2"/>
  <c r="P1927" i="2"/>
  <c r="Q1926" i="2"/>
  <c r="G1930" i="2" l="1"/>
  <c r="F1931" i="2"/>
  <c r="J1930" i="2"/>
  <c r="H1930" i="2"/>
  <c r="I1930" i="2"/>
  <c r="K1929" i="2"/>
  <c r="L1929" i="2" s="1"/>
  <c r="N1929" i="2"/>
  <c r="O1929" i="2" s="1"/>
  <c r="M1928" i="2"/>
  <c r="Q1927" i="2"/>
  <c r="S1926" i="2"/>
  <c r="R1926" i="2"/>
  <c r="P1928" i="2"/>
  <c r="G1931" i="2" l="1"/>
  <c r="I1931" i="2"/>
  <c r="F1932" i="2"/>
  <c r="J1931" i="2"/>
  <c r="H1931" i="2"/>
  <c r="K1930" i="2"/>
  <c r="L1930" i="2" s="1"/>
  <c r="N1930" i="2"/>
  <c r="O1930" i="2" s="1"/>
  <c r="S1927" i="2"/>
  <c r="R1927" i="2"/>
  <c r="P1929" i="2"/>
  <c r="M1929" i="2"/>
  <c r="Q1928" i="2"/>
  <c r="G1932" i="2" l="1"/>
  <c r="J1932" i="2"/>
  <c r="F1933" i="2"/>
  <c r="I1932" i="2"/>
  <c r="H1932" i="2"/>
  <c r="Q1929" i="2"/>
  <c r="S1929" i="2" s="1"/>
  <c r="K1931" i="2"/>
  <c r="L1931" i="2" s="1"/>
  <c r="N1931" i="2"/>
  <c r="O1931" i="2" s="1"/>
  <c r="S1928" i="2"/>
  <c r="R1928" i="2"/>
  <c r="M1930" i="2"/>
  <c r="P1930" i="2"/>
  <c r="G1933" i="2" l="1"/>
  <c r="F1934" i="2"/>
  <c r="I1933" i="2"/>
  <c r="J1933" i="2"/>
  <c r="H1933" i="2"/>
  <c r="R1929" i="2"/>
  <c r="N1932" i="2"/>
  <c r="O1932" i="2" s="1"/>
  <c r="K1932" i="2"/>
  <c r="L1932" i="2" s="1"/>
  <c r="Q1930" i="2"/>
  <c r="S1930" i="2" s="1"/>
  <c r="M1931" i="2"/>
  <c r="P1931" i="2"/>
  <c r="R1930" i="2" l="1"/>
  <c r="G1934" i="2"/>
  <c r="I1934" i="2"/>
  <c r="J1934" i="2"/>
  <c r="H1934" i="2"/>
  <c r="F1935" i="2"/>
  <c r="K1933" i="2"/>
  <c r="L1933" i="2" s="1"/>
  <c r="N1933" i="2"/>
  <c r="O1933" i="2" s="1"/>
  <c r="P1932" i="2"/>
  <c r="M1932" i="2"/>
  <c r="Q1931" i="2"/>
  <c r="Q1932" i="2" l="1"/>
  <c r="S1932" i="2" s="1"/>
  <c r="G1935" i="2"/>
  <c r="I1935" i="2"/>
  <c r="H1935" i="2"/>
  <c r="J1935" i="2"/>
  <c r="F1936" i="2"/>
  <c r="K1934" i="2"/>
  <c r="L1934" i="2" s="1"/>
  <c r="N1934" i="2"/>
  <c r="O1934" i="2" s="1"/>
  <c r="M1933" i="2"/>
  <c r="S1931" i="2"/>
  <c r="R1931" i="2"/>
  <c r="P1933" i="2"/>
  <c r="R1932" i="2" l="1"/>
  <c r="G1936" i="2"/>
  <c r="I1936" i="2"/>
  <c r="J1936" i="2"/>
  <c r="H1936" i="2"/>
  <c r="F1937" i="2"/>
  <c r="N1935" i="2"/>
  <c r="O1935" i="2" s="1"/>
  <c r="K1935" i="2"/>
  <c r="L1935" i="2" s="1"/>
  <c r="P1934" i="2"/>
  <c r="M1934" i="2"/>
  <c r="Q1933" i="2"/>
  <c r="G1937" i="2" l="1"/>
  <c r="I1937" i="2"/>
  <c r="J1937" i="2"/>
  <c r="H1937" i="2"/>
  <c r="F1938" i="2"/>
  <c r="K1936" i="2"/>
  <c r="L1936" i="2" s="1"/>
  <c r="N1936" i="2"/>
  <c r="O1936" i="2" s="1"/>
  <c r="Q1934" i="2"/>
  <c r="R1934" i="2" s="1"/>
  <c r="S1933" i="2"/>
  <c r="R1933" i="2"/>
  <c r="P1935" i="2"/>
  <c r="M1935" i="2"/>
  <c r="G1938" i="2" l="1"/>
  <c r="I1938" i="2"/>
  <c r="F1939" i="2"/>
  <c r="J1938" i="2"/>
  <c r="H1938" i="2"/>
  <c r="S1934" i="2"/>
  <c r="N1937" i="2"/>
  <c r="O1937" i="2" s="1"/>
  <c r="K1937" i="2"/>
  <c r="L1937" i="2" s="1"/>
  <c r="P1936" i="2"/>
  <c r="M1936" i="2"/>
  <c r="Q1935" i="2"/>
  <c r="Q1936" i="2" l="1"/>
  <c r="R1936" i="2" s="1"/>
  <c r="G1939" i="2"/>
  <c r="I1939" i="2"/>
  <c r="J1939" i="2"/>
  <c r="H1939" i="2"/>
  <c r="F1940" i="2"/>
  <c r="N1938" i="2"/>
  <c r="O1938" i="2" s="1"/>
  <c r="K1938" i="2"/>
  <c r="L1938" i="2" s="1"/>
  <c r="M1937" i="2"/>
  <c r="S1935" i="2"/>
  <c r="R1935" i="2"/>
  <c r="P1937" i="2"/>
  <c r="S1936" i="2" l="1"/>
  <c r="G1940" i="2"/>
  <c r="J1940" i="2"/>
  <c r="F1941" i="2"/>
  <c r="H1940" i="2"/>
  <c r="I1940" i="2"/>
  <c r="N1939" i="2"/>
  <c r="O1939" i="2" s="1"/>
  <c r="K1939" i="2"/>
  <c r="L1939" i="2" s="1"/>
  <c r="M1938" i="2"/>
  <c r="P1938" i="2"/>
  <c r="Q1937" i="2"/>
  <c r="G1941" i="2" l="1"/>
  <c r="J1941" i="2"/>
  <c r="F1942" i="2"/>
  <c r="I1941" i="2"/>
  <c r="H1941" i="2"/>
  <c r="K1940" i="2"/>
  <c r="L1940" i="2" s="1"/>
  <c r="N1940" i="2"/>
  <c r="O1940" i="2" s="1"/>
  <c r="P1939" i="2"/>
  <c r="Q1938" i="2"/>
  <c r="M1939" i="2"/>
  <c r="S1937" i="2"/>
  <c r="R1937" i="2"/>
  <c r="G1942" i="2" l="1"/>
  <c r="I1942" i="2"/>
  <c r="J1942" i="2"/>
  <c r="H1942" i="2"/>
  <c r="F1943" i="2"/>
  <c r="K1941" i="2"/>
  <c r="L1941" i="2" s="1"/>
  <c r="N1941" i="2"/>
  <c r="O1941" i="2" s="1"/>
  <c r="Q1939" i="2"/>
  <c r="S1939" i="2" s="1"/>
  <c r="M1940" i="2"/>
  <c r="P1940" i="2"/>
  <c r="S1938" i="2"/>
  <c r="R1938" i="2"/>
  <c r="R1939" i="2" l="1"/>
  <c r="Q1940" i="2"/>
  <c r="G1943" i="2"/>
  <c r="I1943" i="2"/>
  <c r="F1944" i="2"/>
  <c r="H1943" i="2"/>
  <c r="J1943" i="2"/>
  <c r="K1942" i="2"/>
  <c r="L1942" i="2" s="1"/>
  <c r="N1942" i="2"/>
  <c r="M1941" i="2"/>
  <c r="P1941" i="2"/>
  <c r="O1942" i="2"/>
  <c r="S1940" i="2"/>
  <c r="R1940" i="2"/>
  <c r="G1944" i="2" l="1"/>
  <c r="I1944" i="2"/>
  <c r="F1945" i="2"/>
  <c r="J1944" i="2"/>
  <c r="H1944" i="2"/>
  <c r="K1943" i="2"/>
  <c r="L1943" i="2" s="1"/>
  <c r="N1943" i="2"/>
  <c r="O1943" i="2" s="1"/>
  <c r="P1942" i="2"/>
  <c r="M1942" i="2"/>
  <c r="Q1941" i="2"/>
  <c r="Q1942" i="2" l="1"/>
  <c r="G1945" i="2"/>
  <c r="F1946" i="2"/>
  <c r="H1945" i="2"/>
  <c r="I1945" i="2"/>
  <c r="J1945" i="2"/>
  <c r="K1944" i="2"/>
  <c r="L1944" i="2" s="1"/>
  <c r="N1944" i="2"/>
  <c r="O1944" i="2" s="1"/>
  <c r="S1941" i="2"/>
  <c r="R1941" i="2"/>
  <c r="S1942" i="2"/>
  <c r="R1942" i="2"/>
  <c r="P1943" i="2"/>
  <c r="M1943" i="2"/>
  <c r="G1946" i="2" l="1"/>
  <c r="J1946" i="2"/>
  <c r="F1947" i="2"/>
  <c r="H1946" i="2"/>
  <c r="I1946" i="2"/>
  <c r="N1945" i="2"/>
  <c r="O1945" i="2" s="1"/>
  <c r="K1945" i="2"/>
  <c r="L1945" i="2" s="1"/>
  <c r="P1944" i="2"/>
  <c r="M1944" i="2"/>
  <c r="Q1943" i="2"/>
  <c r="G1947" i="2" l="1"/>
  <c r="H1947" i="2"/>
  <c r="F1948" i="2"/>
  <c r="I1947" i="2"/>
  <c r="J1947" i="2"/>
  <c r="K1946" i="2"/>
  <c r="L1946" i="2" s="1"/>
  <c r="N1946" i="2"/>
  <c r="O1946" i="2" s="1"/>
  <c r="Q1944" i="2"/>
  <c r="R1944" i="2" s="1"/>
  <c r="M1945" i="2"/>
  <c r="P1945" i="2"/>
  <c r="S1943" i="2"/>
  <c r="R1943" i="2"/>
  <c r="G1948" i="2" l="1"/>
  <c r="F1949" i="2"/>
  <c r="J1948" i="2"/>
  <c r="H1948" i="2"/>
  <c r="I1948" i="2"/>
  <c r="K1947" i="2"/>
  <c r="L1947" i="2" s="1"/>
  <c r="N1947" i="2"/>
  <c r="O1947" i="2" s="1"/>
  <c r="S1944" i="2"/>
  <c r="Q1945" i="2"/>
  <c r="M1946" i="2"/>
  <c r="P1946" i="2"/>
  <c r="S1945" i="2"/>
  <c r="R1945" i="2"/>
  <c r="G1949" i="2" l="1"/>
  <c r="I1949" i="2"/>
  <c r="F1950" i="2"/>
  <c r="J1949" i="2"/>
  <c r="H1949" i="2"/>
  <c r="K1948" i="2"/>
  <c r="L1948" i="2" s="1"/>
  <c r="N1948" i="2"/>
  <c r="O1948" i="2" s="1"/>
  <c r="P1947" i="2"/>
  <c r="M1947" i="2"/>
  <c r="Q1946" i="2"/>
  <c r="Q1947" i="2" l="1"/>
  <c r="G1950" i="2"/>
  <c r="J1950" i="2"/>
  <c r="H1950" i="2"/>
  <c r="I1950" i="2"/>
  <c r="F1951" i="2"/>
  <c r="N1949" i="2"/>
  <c r="O1949" i="2" s="1"/>
  <c r="K1949" i="2"/>
  <c r="L1949" i="2" s="1"/>
  <c r="P1948" i="2"/>
  <c r="R1946" i="2"/>
  <c r="S1946" i="2"/>
  <c r="S1947" i="2"/>
  <c r="R1947" i="2"/>
  <c r="M1948" i="2"/>
  <c r="G1951" i="2" l="1"/>
  <c r="I1951" i="2"/>
  <c r="J1951" i="2"/>
  <c r="H1951" i="2"/>
  <c r="F1952" i="2"/>
  <c r="N1950" i="2"/>
  <c r="O1950" i="2" s="1"/>
  <c r="K1950" i="2"/>
  <c r="L1950" i="2" s="1"/>
  <c r="M1949" i="2"/>
  <c r="P1949" i="2"/>
  <c r="Q1948" i="2"/>
  <c r="G1952" i="2" l="1"/>
  <c r="F1953" i="2"/>
  <c r="I1952" i="2"/>
  <c r="H1952" i="2"/>
  <c r="J1952" i="2"/>
  <c r="K1951" i="2"/>
  <c r="L1951" i="2" s="1"/>
  <c r="N1951" i="2"/>
  <c r="O1951" i="2" s="1"/>
  <c r="Q1949" i="2"/>
  <c r="S1949" i="2" s="1"/>
  <c r="R1948" i="2"/>
  <c r="S1948" i="2"/>
  <c r="M1950" i="2"/>
  <c r="P1950" i="2"/>
  <c r="G1953" i="2" l="1"/>
  <c r="J1953" i="2"/>
  <c r="F1954" i="2"/>
  <c r="H1953" i="2"/>
  <c r="I1953" i="2"/>
  <c r="K1952" i="2"/>
  <c r="L1952" i="2" s="1"/>
  <c r="N1952" i="2"/>
  <c r="O1952" i="2" s="1"/>
  <c r="R1949" i="2"/>
  <c r="Q1950" i="2"/>
  <c r="S1950" i="2" s="1"/>
  <c r="M1951" i="2"/>
  <c r="P1951" i="2"/>
  <c r="R1950" i="2" l="1"/>
  <c r="G1954" i="2"/>
  <c r="I1954" i="2"/>
  <c r="F1955" i="2"/>
  <c r="H1954" i="2"/>
  <c r="J1954" i="2"/>
  <c r="K1953" i="2"/>
  <c r="L1953" i="2" s="1"/>
  <c r="N1953" i="2"/>
  <c r="O1953" i="2" s="1"/>
  <c r="M1952" i="2"/>
  <c r="P1952" i="2"/>
  <c r="Q1951" i="2"/>
  <c r="G1955" i="2" l="1"/>
  <c r="H1955" i="2"/>
  <c r="F1956" i="2"/>
  <c r="I1955" i="2"/>
  <c r="J1955" i="2"/>
  <c r="K1954" i="2"/>
  <c r="L1954" i="2" s="1"/>
  <c r="N1954" i="2"/>
  <c r="O1954" i="2" s="1"/>
  <c r="Q1952" i="2"/>
  <c r="R1952" i="2" s="1"/>
  <c r="M1953" i="2"/>
  <c r="P1953" i="2"/>
  <c r="R1951" i="2"/>
  <c r="S1951" i="2"/>
  <c r="G1956" i="2" l="1"/>
  <c r="J1956" i="2"/>
  <c r="I1956" i="2"/>
  <c r="F1957" i="2"/>
  <c r="H1956" i="2"/>
  <c r="N1955" i="2"/>
  <c r="O1955" i="2" s="1"/>
  <c r="K1955" i="2"/>
  <c r="L1955" i="2" s="1"/>
  <c r="S1952" i="2"/>
  <c r="Q1953" i="2"/>
  <c r="M1954" i="2"/>
  <c r="P1954" i="2"/>
  <c r="R1953" i="2"/>
  <c r="S1953" i="2"/>
  <c r="G1957" i="2" l="1"/>
  <c r="J1957" i="2"/>
  <c r="F1958" i="2"/>
  <c r="I1957" i="2"/>
  <c r="H1957" i="2"/>
  <c r="N1956" i="2"/>
  <c r="O1956" i="2" s="1"/>
  <c r="K1956" i="2"/>
  <c r="L1956" i="2" s="1"/>
  <c r="Q1954" i="2"/>
  <c r="R1954" i="2" s="1"/>
  <c r="P1955" i="2"/>
  <c r="M1955" i="2"/>
  <c r="G1958" i="2" l="1"/>
  <c r="F1959" i="2"/>
  <c r="I1958" i="2"/>
  <c r="H1958" i="2"/>
  <c r="J1958" i="2"/>
  <c r="N1957" i="2"/>
  <c r="O1957" i="2" s="1"/>
  <c r="K1957" i="2"/>
  <c r="L1957" i="2" s="1"/>
  <c r="S1954" i="2"/>
  <c r="Q1955" i="2"/>
  <c r="M1956" i="2"/>
  <c r="P1956" i="2"/>
  <c r="G1959" i="2" l="1"/>
  <c r="H1959" i="2"/>
  <c r="F1960" i="2"/>
  <c r="I1959" i="2"/>
  <c r="J1959" i="2"/>
  <c r="K1958" i="2"/>
  <c r="L1958" i="2" s="1"/>
  <c r="N1958" i="2"/>
  <c r="O1958" i="2" s="1"/>
  <c r="P1957" i="2"/>
  <c r="Q1956" i="2"/>
  <c r="R1955" i="2"/>
  <c r="S1955" i="2"/>
  <c r="M1957" i="2"/>
  <c r="G1960" i="2" l="1"/>
  <c r="J1960" i="2"/>
  <c r="F1961" i="2"/>
  <c r="H1960" i="2"/>
  <c r="I1960" i="2"/>
  <c r="N1959" i="2"/>
  <c r="O1959" i="2" s="1"/>
  <c r="K1959" i="2"/>
  <c r="L1959" i="2" s="1"/>
  <c r="Q1957" i="2"/>
  <c r="R1957" i="2" s="1"/>
  <c r="R1956" i="2"/>
  <c r="S1956" i="2"/>
  <c r="P1958" i="2"/>
  <c r="M1958" i="2"/>
  <c r="G1961" i="2" l="1"/>
  <c r="F1962" i="2"/>
  <c r="J1961" i="2"/>
  <c r="H1961" i="2"/>
  <c r="I1961" i="2"/>
  <c r="N1960" i="2"/>
  <c r="O1960" i="2" s="1"/>
  <c r="K1960" i="2"/>
  <c r="L1960" i="2" s="1"/>
  <c r="S1957" i="2"/>
  <c r="M1959" i="2"/>
  <c r="Q1958" i="2"/>
  <c r="P1959" i="2"/>
  <c r="G1962" i="2" l="1"/>
  <c r="J1962" i="2"/>
  <c r="I1962" i="2"/>
  <c r="F1963" i="2"/>
  <c r="H1962" i="2"/>
  <c r="N1961" i="2"/>
  <c r="O1961" i="2" s="1"/>
  <c r="K1961" i="2"/>
  <c r="L1961" i="2" s="1"/>
  <c r="P1960" i="2"/>
  <c r="R1958" i="2"/>
  <c r="S1958" i="2"/>
  <c r="M1960" i="2"/>
  <c r="Q1959" i="2"/>
  <c r="Q1960" i="2" l="1"/>
  <c r="G1963" i="2"/>
  <c r="H1963" i="2"/>
  <c r="I1963" i="2"/>
  <c r="F1964" i="2"/>
  <c r="J1963" i="2"/>
  <c r="N1962" i="2"/>
  <c r="O1962" i="2" s="1"/>
  <c r="K1962" i="2"/>
  <c r="L1962" i="2" s="1"/>
  <c r="S1959" i="2"/>
  <c r="R1959" i="2"/>
  <c r="P1961" i="2"/>
  <c r="M1961" i="2"/>
  <c r="R1960" i="2"/>
  <c r="S1960" i="2"/>
  <c r="G1964" i="2" l="1"/>
  <c r="F1965" i="2"/>
  <c r="J1964" i="2"/>
  <c r="H1964" i="2"/>
  <c r="I1964" i="2"/>
  <c r="N1963" i="2"/>
  <c r="O1963" i="2" s="1"/>
  <c r="K1963" i="2"/>
  <c r="L1963" i="2" s="1"/>
  <c r="Q1961" i="2"/>
  <c r="R1961" i="2" s="1"/>
  <c r="M1962" i="2"/>
  <c r="P1962" i="2"/>
  <c r="G1965" i="2" l="1"/>
  <c r="H1965" i="2"/>
  <c r="F1966" i="2"/>
  <c r="J1965" i="2"/>
  <c r="I1965" i="2"/>
  <c r="N1964" i="2"/>
  <c r="O1964" i="2" s="1"/>
  <c r="K1964" i="2"/>
  <c r="L1964" i="2" s="1"/>
  <c r="S1961" i="2"/>
  <c r="Q1962" i="2"/>
  <c r="M1963" i="2"/>
  <c r="P1963" i="2"/>
  <c r="G1966" i="2" l="1"/>
  <c r="F1967" i="2"/>
  <c r="H1966" i="2"/>
  <c r="J1966" i="2"/>
  <c r="I1966" i="2"/>
  <c r="N1965" i="2"/>
  <c r="O1965" i="2" s="1"/>
  <c r="K1965" i="2"/>
  <c r="L1965" i="2" s="1"/>
  <c r="M1964" i="2"/>
  <c r="P1964" i="2"/>
  <c r="Q1963" i="2"/>
  <c r="R1962" i="2"/>
  <c r="S1962" i="2"/>
  <c r="G1967" i="2" l="1"/>
  <c r="I1967" i="2"/>
  <c r="J1967" i="2"/>
  <c r="H1967" i="2"/>
  <c r="F1968" i="2"/>
  <c r="K1966" i="2"/>
  <c r="L1966" i="2" s="1"/>
  <c r="N1966" i="2"/>
  <c r="O1966" i="2" s="1"/>
  <c r="P1965" i="2"/>
  <c r="M1965" i="2"/>
  <c r="S1963" i="2"/>
  <c r="R1963" i="2"/>
  <c r="Q1964" i="2"/>
  <c r="G1968" i="2" l="1"/>
  <c r="I1968" i="2"/>
  <c r="J1968" i="2"/>
  <c r="F1969" i="2"/>
  <c r="H1968" i="2"/>
  <c r="N1967" i="2"/>
  <c r="O1967" i="2" s="1"/>
  <c r="K1967" i="2"/>
  <c r="L1967" i="2" s="1"/>
  <c r="Q1965" i="2"/>
  <c r="R1965" i="2" s="1"/>
  <c r="P1966" i="2"/>
  <c r="M1966" i="2"/>
  <c r="R1964" i="2"/>
  <c r="S1964" i="2"/>
  <c r="G1969" i="2" l="1"/>
  <c r="J1969" i="2"/>
  <c r="I1969" i="2"/>
  <c r="F1970" i="2"/>
  <c r="H1969" i="2"/>
  <c r="K1968" i="2"/>
  <c r="L1968" i="2" s="1"/>
  <c r="N1968" i="2"/>
  <c r="O1968" i="2" s="1"/>
  <c r="S1965" i="2"/>
  <c r="Q1966" i="2"/>
  <c r="M1967" i="2"/>
  <c r="P1967" i="2"/>
  <c r="G1970" i="2" l="1"/>
  <c r="F1971" i="2"/>
  <c r="J1970" i="2"/>
  <c r="H1970" i="2"/>
  <c r="I1970" i="2"/>
  <c r="N1969" i="2"/>
  <c r="O1969" i="2" s="1"/>
  <c r="K1969" i="2"/>
  <c r="L1969" i="2" s="1"/>
  <c r="M1968" i="2"/>
  <c r="Q1967" i="2"/>
  <c r="R1966" i="2"/>
  <c r="S1966" i="2"/>
  <c r="P1968" i="2"/>
  <c r="G1971" i="2" l="1"/>
  <c r="F1972" i="2"/>
  <c r="H1971" i="2"/>
  <c r="I1971" i="2"/>
  <c r="J1971" i="2"/>
  <c r="K1970" i="2"/>
  <c r="L1970" i="2" s="1"/>
  <c r="N1970" i="2"/>
  <c r="O1970" i="2" s="1"/>
  <c r="Q1968" i="2"/>
  <c r="S1968" i="2" s="1"/>
  <c r="R1967" i="2"/>
  <c r="S1967" i="2"/>
  <c r="M1969" i="2"/>
  <c r="P1969" i="2"/>
  <c r="G1972" i="2" l="1"/>
  <c r="J1972" i="2"/>
  <c r="H1972" i="2"/>
  <c r="I1972" i="2"/>
  <c r="F1973" i="2"/>
  <c r="N1971" i="2"/>
  <c r="O1971" i="2" s="1"/>
  <c r="K1971" i="2"/>
  <c r="L1971" i="2" s="1"/>
  <c r="R1968" i="2"/>
  <c r="M1970" i="2"/>
  <c r="Q1969" i="2"/>
  <c r="P1970" i="2"/>
  <c r="G1973" i="2" l="1"/>
  <c r="F1974" i="2"/>
  <c r="J1973" i="2"/>
  <c r="I1973" i="2"/>
  <c r="H1973" i="2"/>
  <c r="N1972" i="2"/>
  <c r="O1972" i="2" s="1"/>
  <c r="K1972" i="2"/>
  <c r="L1972" i="2" s="1"/>
  <c r="R1969" i="2"/>
  <c r="S1969" i="2"/>
  <c r="M1971" i="2"/>
  <c r="P1971" i="2"/>
  <c r="Q1970" i="2"/>
  <c r="Q1971" i="2" l="1"/>
  <c r="G1974" i="2"/>
  <c r="F1975" i="2"/>
  <c r="J1974" i="2"/>
  <c r="I1974" i="2"/>
  <c r="H1974" i="2"/>
  <c r="K1973" i="2"/>
  <c r="L1973" i="2" s="1"/>
  <c r="N1973" i="2"/>
  <c r="O1973" i="2" s="1"/>
  <c r="S1971" i="2"/>
  <c r="R1971" i="2"/>
  <c r="R1970" i="2"/>
  <c r="S1970" i="2"/>
  <c r="P1972" i="2"/>
  <c r="M1972" i="2"/>
  <c r="G1975" i="2" l="1"/>
  <c r="H1975" i="2"/>
  <c r="I1975" i="2"/>
  <c r="F1976" i="2"/>
  <c r="J1975" i="2"/>
  <c r="N1974" i="2"/>
  <c r="O1974" i="2" s="1"/>
  <c r="K1974" i="2"/>
  <c r="L1974" i="2" s="1"/>
  <c r="Q1972" i="2"/>
  <c r="M1973" i="2"/>
  <c r="P1973" i="2"/>
  <c r="G1976" i="2" l="1"/>
  <c r="H1976" i="2"/>
  <c r="I1976" i="2"/>
  <c r="J1976" i="2"/>
  <c r="F1977" i="2"/>
  <c r="K1975" i="2"/>
  <c r="L1975" i="2" s="1"/>
  <c r="N1975" i="2"/>
  <c r="O1975" i="2" s="1"/>
  <c r="M1974" i="2"/>
  <c r="Q1973" i="2"/>
  <c r="P1974" i="2"/>
  <c r="R1972" i="2"/>
  <c r="S1972" i="2"/>
  <c r="G1977" i="2" l="1"/>
  <c r="I1977" i="2"/>
  <c r="H1977" i="2"/>
  <c r="F1978" i="2"/>
  <c r="J1977" i="2"/>
  <c r="N1976" i="2"/>
  <c r="O1976" i="2" s="1"/>
  <c r="K1976" i="2"/>
  <c r="L1976" i="2" s="1"/>
  <c r="P1975" i="2"/>
  <c r="Q1974" i="2"/>
  <c r="R1973" i="2"/>
  <c r="S1973" i="2"/>
  <c r="M1975" i="2"/>
  <c r="G1978" i="2" l="1"/>
  <c r="F1979" i="2"/>
  <c r="J1978" i="2"/>
  <c r="I1978" i="2"/>
  <c r="H1978" i="2"/>
  <c r="N1977" i="2"/>
  <c r="O1977" i="2" s="1"/>
  <c r="K1977" i="2"/>
  <c r="L1977" i="2" s="1"/>
  <c r="Q1975" i="2"/>
  <c r="R1975" i="2" s="1"/>
  <c r="M1976" i="2"/>
  <c r="P1976" i="2"/>
  <c r="R1974" i="2"/>
  <c r="S1974" i="2"/>
  <c r="G1979" i="2" l="1"/>
  <c r="F1980" i="2"/>
  <c r="I1979" i="2"/>
  <c r="J1979" i="2"/>
  <c r="H1979" i="2"/>
  <c r="N1978" i="2"/>
  <c r="O1978" i="2" s="1"/>
  <c r="K1978" i="2"/>
  <c r="L1978" i="2" s="1"/>
  <c r="S1975" i="2"/>
  <c r="M1977" i="2"/>
  <c r="P1977" i="2"/>
  <c r="Q1976" i="2"/>
  <c r="G1980" i="2" l="1"/>
  <c r="J1980" i="2"/>
  <c r="H1980" i="2"/>
  <c r="I1980" i="2"/>
  <c r="F1981" i="2"/>
  <c r="N1979" i="2"/>
  <c r="O1979" i="2" s="1"/>
  <c r="K1979" i="2"/>
  <c r="L1979" i="2" s="1"/>
  <c r="M1978" i="2"/>
  <c r="P1978" i="2"/>
  <c r="Q1977" i="2"/>
  <c r="R1976" i="2"/>
  <c r="S1976" i="2"/>
  <c r="G1981" i="2" l="1"/>
  <c r="H1981" i="2"/>
  <c r="I1981" i="2"/>
  <c r="F1982" i="2"/>
  <c r="J1981" i="2"/>
  <c r="N1980" i="2"/>
  <c r="O1980" i="2" s="1"/>
  <c r="K1980" i="2"/>
  <c r="L1980" i="2" s="1"/>
  <c r="M1979" i="2"/>
  <c r="R1977" i="2"/>
  <c r="S1977" i="2"/>
  <c r="P1979" i="2"/>
  <c r="Q1978" i="2"/>
  <c r="G1982" i="2" l="1"/>
  <c r="J1982" i="2"/>
  <c r="I1982" i="2"/>
  <c r="F1983" i="2"/>
  <c r="H1982" i="2"/>
  <c r="K1981" i="2"/>
  <c r="L1981" i="2" s="1"/>
  <c r="N1981" i="2"/>
  <c r="O1981" i="2" s="1"/>
  <c r="Q1979" i="2"/>
  <c r="S1979" i="2" s="1"/>
  <c r="M1980" i="2"/>
  <c r="P1980" i="2"/>
  <c r="R1978" i="2"/>
  <c r="S1978" i="2"/>
  <c r="G1983" i="2" l="1"/>
  <c r="J1983" i="2"/>
  <c r="I1983" i="2"/>
  <c r="H1983" i="2"/>
  <c r="F1984" i="2"/>
  <c r="N1982" i="2"/>
  <c r="O1982" i="2" s="1"/>
  <c r="K1982" i="2"/>
  <c r="L1982" i="2" s="1"/>
  <c r="R1979" i="2"/>
  <c r="Q1980" i="2"/>
  <c r="P1981" i="2"/>
  <c r="M1981" i="2"/>
  <c r="G1984" i="2" l="1"/>
  <c r="H1984" i="2"/>
  <c r="F1985" i="2"/>
  <c r="I1984" i="2"/>
  <c r="J1984" i="2"/>
  <c r="N1983" i="2"/>
  <c r="O1983" i="2" s="1"/>
  <c r="K1983" i="2"/>
  <c r="L1983" i="2" s="1"/>
  <c r="Q1981" i="2"/>
  <c r="S1981" i="2" s="1"/>
  <c r="R1980" i="2"/>
  <c r="S1980" i="2"/>
  <c r="M1982" i="2"/>
  <c r="P1982" i="2"/>
  <c r="G1985" i="2" l="1"/>
  <c r="F1986" i="2"/>
  <c r="J1985" i="2"/>
  <c r="H1985" i="2"/>
  <c r="I1985" i="2"/>
  <c r="K1984" i="2"/>
  <c r="L1984" i="2" s="1"/>
  <c r="N1984" i="2"/>
  <c r="O1984" i="2" s="1"/>
  <c r="R1981" i="2"/>
  <c r="M1983" i="2"/>
  <c r="Q1982" i="2"/>
  <c r="P1983" i="2"/>
  <c r="G1986" i="2" l="1"/>
  <c r="J1986" i="2"/>
  <c r="I1986" i="2"/>
  <c r="H1986" i="2"/>
  <c r="F1987" i="2"/>
  <c r="K1985" i="2"/>
  <c r="L1985" i="2" s="1"/>
  <c r="N1985" i="2"/>
  <c r="O1985" i="2" s="1"/>
  <c r="P1984" i="2"/>
  <c r="M1984" i="2"/>
  <c r="R1982" i="2"/>
  <c r="S1982" i="2"/>
  <c r="Q1983" i="2"/>
  <c r="Q1984" i="2" l="1"/>
  <c r="R1984" i="2" s="1"/>
  <c r="G1987" i="2"/>
  <c r="I1987" i="2"/>
  <c r="J1987" i="2"/>
  <c r="H1987" i="2"/>
  <c r="F1988" i="2"/>
  <c r="N1986" i="2"/>
  <c r="O1986" i="2" s="1"/>
  <c r="K1986" i="2"/>
  <c r="L1986" i="2" s="1"/>
  <c r="M1985" i="2"/>
  <c r="S1984" i="2"/>
  <c r="P1985" i="2"/>
  <c r="R1983" i="2"/>
  <c r="S1983" i="2"/>
  <c r="G1988" i="2" l="1"/>
  <c r="F1989" i="2"/>
  <c r="H1988" i="2"/>
  <c r="I1988" i="2"/>
  <c r="J1988" i="2"/>
  <c r="N1987" i="2"/>
  <c r="O1987" i="2" s="1"/>
  <c r="K1987" i="2"/>
  <c r="L1987" i="2" s="1"/>
  <c r="M1986" i="2"/>
  <c r="P1986" i="2"/>
  <c r="Q1985" i="2"/>
  <c r="G1989" i="2" l="1"/>
  <c r="J1989" i="2"/>
  <c r="F1990" i="2"/>
  <c r="I1989" i="2"/>
  <c r="H1989" i="2"/>
  <c r="N1988" i="2"/>
  <c r="O1988" i="2" s="1"/>
  <c r="K1988" i="2"/>
  <c r="L1988" i="2" s="1"/>
  <c r="P1987" i="2"/>
  <c r="Q1986" i="2"/>
  <c r="M1987" i="2"/>
  <c r="R1985" i="2"/>
  <c r="S1985" i="2"/>
  <c r="G1990" i="2" l="1"/>
  <c r="F1991" i="2"/>
  <c r="I1990" i="2"/>
  <c r="H1990" i="2"/>
  <c r="J1990" i="2"/>
  <c r="N1989" i="2"/>
  <c r="O1989" i="2" s="1"/>
  <c r="K1989" i="2"/>
  <c r="L1989" i="2" s="1"/>
  <c r="Q1987" i="2"/>
  <c r="R1987" i="2" s="1"/>
  <c r="M1988" i="2"/>
  <c r="R1986" i="2"/>
  <c r="S1986" i="2"/>
  <c r="P1988" i="2"/>
  <c r="G1991" i="2" l="1"/>
  <c r="J1991" i="2"/>
  <c r="H1991" i="2"/>
  <c r="F1992" i="2"/>
  <c r="I1991" i="2"/>
  <c r="K1990" i="2"/>
  <c r="L1990" i="2" s="1"/>
  <c r="N1990" i="2"/>
  <c r="O1990" i="2" s="1"/>
  <c r="S1987" i="2"/>
  <c r="P1989" i="2"/>
  <c r="M1989" i="2"/>
  <c r="Q1988" i="2"/>
  <c r="Q1989" i="2" l="1"/>
  <c r="R1989" i="2" s="1"/>
  <c r="G1992" i="2"/>
  <c r="J1992" i="2"/>
  <c r="H1992" i="2"/>
  <c r="I1992" i="2"/>
  <c r="F1993" i="2"/>
  <c r="N1991" i="2"/>
  <c r="O1991" i="2" s="1"/>
  <c r="K1991" i="2"/>
  <c r="L1991" i="2" s="1"/>
  <c r="R1988" i="2"/>
  <c r="S1988" i="2"/>
  <c r="P1990" i="2"/>
  <c r="M1990" i="2"/>
  <c r="S1989" i="2" l="1"/>
  <c r="G1993" i="2"/>
  <c r="F1994" i="2"/>
  <c r="J1993" i="2"/>
  <c r="I1993" i="2"/>
  <c r="H1993" i="2"/>
  <c r="K1992" i="2"/>
  <c r="L1992" i="2" s="1"/>
  <c r="N1992" i="2"/>
  <c r="O1992" i="2" s="1"/>
  <c r="M1991" i="2"/>
  <c r="Q1990" i="2"/>
  <c r="P1991" i="2"/>
  <c r="G1994" i="2" l="1"/>
  <c r="J1994" i="2"/>
  <c r="H1994" i="2"/>
  <c r="I1994" i="2"/>
  <c r="F1995" i="2"/>
  <c r="K1993" i="2"/>
  <c r="L1993" i="2" s="1"/>
  <c r="N1993" i="2"/>
  <c r="O1993" i="2" s="1"/>
  <c r="Q1991" i="2"/>
  <c r="R1991" i="2" s="1"/>
  <c r="M1992" i="2"/>
  <c r="R1990" i="2"/>
  <c r="S1990" i="2"/>
  <c r="P1992" i="2"/>
  <c r="S1991" i="2" l="1"/>
  <c r="G1995" i="2"/>
  <c r="H1995" i="2"/>
  <c r="I1995" i="2"/>
  <c r="J1995" i="2"/>
  <c r="F1996" i="2"/>
  <c r="N1994" i="2"/>
  <c r="O1994" i="2" s="1"/>
  <c r="K1994" i="2"/>
  <c r="L1994" i="2" s="1"/>
  <c r="M1993" i="2"/>
  <c r="Q1992" i="2"/>
  <c r="P1993" i="2"/>
  <c r="N1995" i="2" l="1"/>
  <c r="K1995" i="2"/>
  <c r="L1995" i="2" s="1"/>
  <c r="G1996" i="2"/>
  <c r="H1996" i="2"/>
  <c r="I1996" i="2"/>
  <c r="F1997" i="2"/>
  <c r="J1996" i="2"/>
  <c r="P1994" i="2"/>
  <c r="O1995" i="2"/>
  <c r="M1994" i="2"/>
  <c r="R1992" i="2"/>
  <c r="S1992" i="2"/>
  <c r="Q1993" i="2"/>
  <c r="G1997" i="2" l="1"/>
  <c r="H1997" i="2"/>
  <c r="F1998" i="2"/>
  <c r="I1997" i="2"/>
  <c r="J1997" i="2"/>
  <c r="N1996" i="2"/>
  <c r="O1996" i="2" s="1"/>
  <c r="K1996" i="2"/>
  <c r="L1996" i="2" s="1"/>
  <c r="P1995" i="2"/>
  <c r="M1995" i="2"/>
  <c r="Q1994" i="2"/>
  <c r="R1993" i="2"/>
  <c r="S1993" i="2"/>
  <c r="G1998" i="2" l="1"/>
  <c r="F1999" i="2"/>
  <c r="I1998" i="2"/>
  <c r="J1998" i="2"/>
  <c r="H1998" i="2"/>
  <c r="N1997" i="2"/>
  <c r="O1997" i="2" s="1"/>
  <c r="K1997" i="2"/>
  <c r="L1997" i="2" s="1"/>
  <c r="Q1995" i="2"/>
  <c r="R1995" i="2" s="1"/>
  <c r="S1994" i="2"/>
  <c r="R1994" i="2"/>
  <c r="M1996" i="2"/>
  <c r="P1996" i="2"/>
  <c r="G1999" i="2" l="1"/>
  <c r="F2000" i="2"/>
  <c r="I1999" i="2"/>
  <c r="J1999" i="2"/>
  <c r="H1999" i="2"/>
  <c r="N1998" i="2"/>
  <c r="O1998" i="2" s="1"/>
  <c r="K1998" i="2"/>
  <c r="L1998" i="2" s="1"/>
  <c r="S1995" i="2"/>
  <c r="M1997" i="2"/>
  <c r="Q1996" i="2"/>
  <c r="P1997" i="2"/>
  <c r="G2000" i="2" l="1"/>
  <c r="I2000" i="2"/>
  <c r="F2001" i="2"/>
  <c r="H2000" i="2"/>
  <c r="J2000" i="2"/>
  <c r="N1999" i="2"/>
  <c r="O1999" i="2" s="1"/>
  <c r="K1999" i="2"/>
  <c r="L1999" i="2" s="1"/>
  <c r="R1996" i="2"/>
  <c r="S1996" i="2"/>
  <c r="Q1997" i="2"/>
  <c r="M1998" i="2"/>
  <c r="P1998" i="2"/>
  <c r="G2001" i="2" l="1"/>
  <c r="J2001" i="2"/>
  <c r="H2001" i="2"/>
  <c r="F2002" i="2"/>
  <c r="I2001" i="2"/>
  <c r="N2000" i="2"/>
  <c r="O2000" i="2" s="1"/>
  <c r="K2000" i="2"/>
  <c r="L2000" i="2" s="1"/>
  <c r="Q1998" i="2"/>
  <c r="R1998" i="2" s="1"/>
  <c r="M1999" i="2"/>
  <c r="P1999" i="2"/>
  <c r="R1997" i="2"/>
  <c r="S1997" i="2"/>
  <c r="G2002" i="2" l="1"/>
  <c r="H2002" i="2"/>
  <c r="F2003" i="2"/>
  <c r="I2002" i="2"/>
  <c r="J2002" i="2"/>
  <c r="K2001" i="2"/>
  <c r="L2001" i="2" s="1"/>
  <c r="N2001" i="2"/>
  <c r="O2001" i="2" s="1"/>
  <c r="S1998" i="2"/>
  <c r="P2000" i="2"/>
  <c r="M2000" i="2"/>
  <c r="Q1999" i="2"/>
  <c r="G2003" i="2" l="1"/>
  <c r="I2003" i="2"/>
  <c r="F2004" i="2"/>
  <c r="H2003" i="2"/>
  <c r="J2003" i="2"/>
  <c r="K2002" i="2"/>
  <c r="L2002" i="2" s="1"/>
  <c r="N2002" i="2"/>
  <c r="O2002" i="2" s="1"/>
  <c r="M2001" i="2"/>
  <c r="P2001" i="2"/>
  <c r="Q2000" i="2"/>
  <c r="R1999" i="2"/>
  <c r="S1999" i="2"/>
  <c r="G2004" i="2" l="1"/>
  <c r="F2005" i="2"/>
  <c r="I2004" i="2"/>
  <c r="J2004" i="2"/>
  <c r="H2004" i="2"/>
  <c r="K2003" i="2"/>
  <c r="L2003" i="2" s="1"/>
  <c r="N2003" i="2"/>
  <c r="O2003" i="2" s="1"/>
  <c r="Q2001" i="2"/>
  <c r="R2001" i="2" s="1"/>
  <c r="P2002" i="2"/>
  <c r="M2002" i="2"/>
  <c r="R2000" i="2"/>
  <c r="S2000" i="2"/>
  <c r="Q2002" i="2" l="1"/>
  <c r="S2002" i="2" s="1"/>
  <c r="G2005" i="2"/>
  <c r="F2006" i="2"/>
  <c r="H2005" i="2"/>
  <c r="J2005" i="2"/>
  <c r="I2005" i="2"/>
  <c r="S2001" i="2"/>
  <c r="N2004" i="2"/>
  <c r="O2004" i="2" s="1"/>
  <c r="K2004" i="2"/>
  <c r="L2004" i="2" s="1"/>
  <c r="M2003" i="2"/>
  <c r="P2003" i="2"/>
  <c r="R2002" i="2" l="1"/>
  <c r="G2006" i="2"/>
  <c r="H2006" i="2"/>
  <c r="I2006" i="2"/>
  <c r="F2007" i="2"/>
  <c r="J2006" i="2"/>
  <c r="N2005" i="2"/>
  <c r="O2005" i="2" s="1"/>
  <c r="K2005" i="2"/>
  <c r="L2005" i="2" s="1"/>
  <c r="P2004" i="2"/>
  <c r="Q2003" i="2"/>
  <c r="M2004" i="2"/>
  <c r="G2007" i="2" l="1"/>
  <c r="H2007" i="2"/>
  <c r="J2007" i="2"/>
  <c r="F2008" i="2"/>
  <c r="I2007" i="2"/>
  <c r="Q2004" i="2"/>
  <c r="R2004" i="2" s="1"/>
  <c r="N2006" i="2"/>
  <c r="O2006" i="2" s="1"/>
  <c r="K2006" i="2"/>
  <c r="L2006" i="2" s="1"/>
  <c r="R2003" i="2"/>
  <c r="S2003" i="2"/>
  <c r="M2005" i="2"/>
  <c r="P2005" i="2"/>
  <c r="S2004" i="2" l="1"/>
  <c r="G2008" i="2"/>
  <c r="J2008" i="2"/>
  <c r="H2008" i="2"/>
  <c r="F2009" i="2"/>
  <c r="I2008" i="2"/>
  <c r="N2007" i="2"/>
  <c r="O2007" i="2" s="1"/>
  <c r="K2007" i="2"/>
  <c r="L2007" i="2" s="1"/>
  <c r="P2006" i="2"/>
  <c r="M2006" i="2"/>
  <c r="Q2005" i="2"/>
  <c r="N2008" i="2" l="1"/>
  <c r="K2008" i="2"/>
  <c r="G2009" i="2"/>
  <c r="I2009" i="2"/>
  <c r="F2010" i="2"/>
  <c r="H2009" i="2"/>
  <c r="J2009" i="2"/>
  <c r="R2005" i="2"/>
  <c r="S2005" i="2"/>
  <c r="M2007" i="2"/>
  <c r="L2008" i="2"/>
  <c r="P2007" i="2"/>
  <c r="O2008" i="2"/>
  <c r="Q2006" i="2"/>
  <c r="N2009" i="2" l="1"/>
  <c r="K2009" i="2"/>
  <c r="G2010" i="2"/>
  <c r="H2010" i="2"/>
  <c r="I2010" i="2"/>
  <c r="F2011" i="2"/>
  <c r="J2010" i="2"/>
  <c r="P2008" i="2"/>
  <c r="O2009" i="2"/>
  <c r="Q2007" i="2"/>
  <c r="M2008" i="2"/>
  <c r="L2009" i="2"/>
  <c r="S2006" i="2"/>
  <c r="R2006" i="2"/>
  <c r="N2010" i="2" l="1"/>
  <c r="K2010" i="2"/>
  <c r="Q2008" i="2"/>
  <c r="G2011" i="2"/>
  <c r="J2011" i="2"/>
  <c r="H2011" i="2"/>
  <c r="I2011" i="2"/>
  <c r="F2012" i="2"/>
  <c r="M2009" i="2"/>
  <c r="L2010" i="2"/>
  <c r="R2007" i="2"/>
  <c r="S2007" i="2"/>
  <c r="P2009" i="2"/>
  <c r="O2010" i="2"/>
  <c r="R2008" i="2"/>
  <c r="S2008" i="2"/>
  <c r="G2012" i="2" l="1"/>
  <c r="J2012" i="2"/>
  <c r="F2013" i="2"/>
  <c r="H2012" i="2"/>
  <c r="I2012" i="2"/>
  <c r="N2011" i="2"/>
  <c r="O2011" i="2" s="1"/>
  <c r="K2011" i="2"/>
  <c r="L2011" i="2" s="1"/>
  <c r="M2010" i="2"/>
  <c r="P2010" i="2"/>
  <c r="Q2009" i="2"/>
  <c r="G2013" i="2" l="1"/>
  <c r="H2013" i="2"/>
  <c r="J2013" i="2"/>
  <c r="F2014" i="2"/>
  <c r="I2013" i="2"/>
  <c r="N2012" i="2"/>
  <c r="O2012" i="2" s="1"/>
  <c r="K2012" i="2"/>
  <c r="L2012" i="2" s="1"/>
  <c r="R2009" i="2"/>
  <c r="S2009" i="2"/>
  <c r="M2011" i="2"/>
  <c r="P2011" i="2"/>
  <c r="Q2010" i="2"/>
  <c r="G2014" i="2" l="1"/>
  <c r="H2014" i="2"/>
  <c r="I2014" i="2"/>
  <c r="F2015" i="2"/>
  <c r="J2014" i="2"/>
  <c r="K2013" i="2"/>
  <c r="L2013" i="2" s="1"/>
  <c r="N2013" i="2"/>
  <c r="O2013" i="2" s="1"/>
  <c r="Q2011" i="2"/>
  <c r="R2011" i="2" s="1"/>
  <c r="M2012" i="2"/>
  <c r="P2012" i="2"/>
  <c r="S2010" i="2"/>
  <c r="R2010" i="2"/>
  <c r="S2011" i="2" l="1"/>
  <c r="G2015" i="2"/>
  <c r="J2015" i="2"/>
  <c r="F2016" i="2"/>
  <c r="I2015" i="2"/>
  <c r="H2015" i="2"/>
  <c r="N2014" i="2"/>
  <c r="O2014" i="2" s="1"/>
  <c r="K2014" i="2"/>
  <c r="L2014" i="2" s="1"/>
  <c r="P2013" i="2"/>
  <c r="M2013" i="2"/>
  <c r="Q2012" i="2"/>
  <c r="K2015" i="2" l="1"/>
  <c r="N2015" i="2"/>
  <c r="G2016" i="2"/>
  <c r="F2017" i="2"/>
  <c r="J2016" i="2"/>
  <c r="H2016" i="2"/>
  <c r="I2016" i="2"/>
  <c r="R2012" i="2"/>
  <c r="S2012" i="2"/>
  <c r="P2014" i="2"/>
  <c r="O2015" i="2"/>
  <c r="M2014" i="2"/>
  <c r="Q2014" i="2" s="1"/>
  <c r="L2015" i="2"/>
  <c r="Q2013" i="2"/>
  <c r="G2017" i="2" l="1"/>
  <c r="J2017" i="2"/>
  <c r="H2017" i="2"/>
  <c r="I2017" i="2"/>
  <c r="F2018" i="2"/>
  <c r="K2016" i="2"/>
  <c r="L2016" i="2" s="1"/>
  <c r="N2016" i="2"/>
  <c r="O2016" i="2" s="1"/>
  <c r="M2015" i="2"/>
  <c r="P2015" i="2"/>
  <c r="R2014" i="2"/>
  <c r="S2014" i="2"/>
  <c r="R2013" i="2"/>
  <c r="S2013" i="2"/>
  <c r="G2018" i="2" l="1"/>
  <c r="F2019" i="2"/>
  <c r="J2018" i="2"/>
  <c r="I2018" i="2"/>
  <c r="H2018" i="2"/>
  <c r="K2017" i="2"/>
  <c r="L2017" i="2" s="1"/>
  <c r="N2017" i="2"/>
  <c r="O2017" i="2" s="1"/>
  <c r="M2016" i="2"/>
  <c r="P2016" i="2"/>
  <c r="Q2015" i="2"/>
  <c r="Q2016" i="2" l="1"/>
  <c r="G2019" i="2"/>
  <c r="I2019" i="2"/>
  <c r="F2020" i="2"/>
  <c r="J2019" i="2"/>
  <c r="H2019" i="2"/>
  <c r="N2018" i="2"/>
  <c r="O2018" i="2" s="1"/>
  <c r="K2018" i="2"/>
  <c r="L2018" i="2" s="1"/>
  <c r="R2015" i="2"/>
  <c r="S2015" i="2"/>
  <c r="R2016" i="2"/>
  <c r="S2016" i="2"/>
  <c r="P2017" i="2"/>
  <c r="M2017" i="2"/>
  <c r="N2019" i="2" l="1"/>
  <c r="K2019" i="2"/>
  <c r="L2019" i="2" s="1"/>
  <c r="G2020" i="2"/>
  <c r="H2020" i="2"/>
  <c r="I2020" i="2"/>
  <c r="F2021" i="2"/>
  <c r="J2020" i="2"/>
  <c r="M2018" i="2"/>
  <c r="P2018" i="2"/>
  <c r="O2019" i="2"/>
  <c r="Q2017" i="2"/>
  <c r="N2020" i="2" l="1"/>
  <c r="K2020" i="2"/>
  <c r="G2021" i="2"/>
  <c r="J2021" i="2"/>
  <c r="F2022" i="2"/>
  <c r="I2021" i="2"/>
  <c r="H2021" i="2"/>
  <c r="Q2018" i="2"/>
  <c r="S2018" i="2" s="1"/>
  <c r="M2019" i="2"/>
  <c r="L2020" i="2"/>
  <c r="R2017" i="2"/>
  <c r="S2017" i="2"/>
  <c r="P2019" i="2"/>
  <c r="O2020" i="2"/>
  <c r="R2018" i="2" l="1"/>
  <c r="G2022" i="2"/>
  <c r="F2023" i="2"/>
  <c r="I2022" i="2"/>
  <c r="J2022" i="2"/>
  <c r="H2022" i="2"/>
  <c r="K2021" i="2"/>
  <c r="L2021" i="2" s="1"/>
  <c r="N2021" i="2"/>
  <c r="O2021" i="2" s="1"/>
  <c r="Q2019" i="2"/>
  <c r="R2019" i="2" s="1"/>
  <c r="M2020" i="2"/>
  <c r="P2020" i="2"/>
  <c r="S2019" i="2" l="1"/>
  <c r="G2023" i="2"/>
  <c r="J2023" i="2"/>
  <c r="H2023" i="2"/>
  <c r="F2024" i="2"/>
  <c r="I2023" i="2"/>
  <c r="K2022" i="2"/>
  <c r="L2022" i="2" s="1"/>
  <c r="N2022" i="2"/>
  <c r="O2022" i="2" s="1"/>
  <c r="Q2020" i="2"/>
  <c r="M2021" i="2"/>
  <c r="P2021" i="2"/>
  <c r="G2024" i="2" l="1"/>
  <c r="F2025" i="2"/>
  <c r="I2024" i="2"/>
  <c r="J2024" i="2"/>
  <c r="H2024" i="2"/>
  <c r="N2023" i="2"/>
  <c r="O2023" i="2" s="1"/>
  <c r="K2023" i="2"/>
  <c r="L2023" i="2" s="1"/>
  <c r="P2022" i="2"/>
  <c r="M2022" i="2"/>
  <c r="Q2021" i="2"/>
  <c r="R2020" i="2"/>
  <c r="S2020" i="2"/>
  <c r="Q2022" i="2" l="1"/>
  <c r="G2025" i="2"/>
  <c r="F2026" i="2"/>
  <c r="J2025" i="2"/>
  <c r="I2025" i="2"/>
  <c r="H2025" i="2"/>
  <c r="K2024" i="2"/>
  <c r="N2024" i="2"/>
  <c r="O2024" i="2" s="1"/>
  <c r="P2023" i="2"/>
  <c r="R2022" i="2"/>
  <c r="S2022" i="2"/>
  <c r="R2021" i="2"/>
  <c r="S2021" i="2"/>
  <c r="M2023" i="2"/>
  <c r="Q2023" i="2" s="1"/>
  <c r="L2024" i="2"/>
  <c r="G2026" i="2" l="1"/>
  <c r="H2026" i="2"/>
  <c r="J2026" i="2"/>
  <c r="I2026" i="2"/>
  <c r="F2027" i="2"/>
  <c r="N2025" i="2"/>
  <c r="O2025" i="2" s="1"/>
  <c r="K2025" i="2"/>
  <c r="L2025" i="2" s="1"/>
  <c r="R2023" i="2"/>
  <c r="S2023" i="2"/>
  <c r="P2024" i="2"/>
  <c r="M2024" i="2"/>
  <c r="G2027" i="2" l="1"/>
  <c r="I2027" i="2"/>
  <c r="J2027" i="2"/>
  <c r="F2028" i="2"/>
  <c r="H2027" i="2"/>
  <c r="N2026" i="2"/>
  <c r="O2026" i="2" s="1"/>
  <c r="K2026" i="2"/>
  <c r="L2026" i="2" s="1"/>
  <c r="M2025" i="2"/>
  <c r="P2025" i="2"/>
  <c r="Q2024" i="2"/>
  <c r="G2028" i="2" l="1"/>
  <c r="I2028" i="2"/>
  <c r="F2029" i="2"/>
  <c r="J2028" i="2"/>
  <c r="H2028" i="2"/>
  <c r="N2027" i="2"/>
  <c r="O2027" i="2" s="1"/>
  <c r="K2027" i="2"/>
  <c r="L2027" i="2" s="1"/>
  <c r="R2024" i="2"/>
  <c r="S2024" i="2"/>
  <c r="M2026" i="2"/>
  <c r="P2026" i="2"/>
  <c r="Q2025" i="2"/>
  <c r="G2029" i="2" l="1"/>
  <c r="I2029" i="2"/>
  <c r="F2030" i="2"/>
  <c r="J2029" i="2"/>
  <c r="H2029" i="2"/>
  <c r="N2028" i="2"/>
  <c r="O2028" i="2" s="1"/>
  <c r="K2028" i="2"/>
  <c r="L2028" i="2" s="1"/>
  <c r="R2025" i="2"/>
  <c r="S2025" i="2"/>
  <c r="P2027" i="2"/>
  <c r="Q2026" i="2"/>
  <c r="M2027" i="2"/>
  <c r="Q2027" i="2" s="1"/>
  <c r="G2030" i="2" l="1"/>
  <c r="H2030" i="2"/>
  <c r="I2030" i="2"/>
  <c r="F2031" i="2"/>
  <c r="J2030" i="2"/>
  <c r="N2029" i="2"/>
  <c r="O2029" i="2" s="1"/>
  <c r="K2029" i="2"/>
  <c r="L2029" i="2" s="1"/>
  <c r="S2026" i="2"/>
  <c r="R2026" i="2"/>
  <c r="R2027" i="2"/>
  <c r="S2027" i="2"/>
  <c r="P2028" i="2"/>
  <c r="M2028" i="2"/>
  <c r="G2031" i="2" l="1"/>
  <c r="J2031" i="2"/>
  <c r="H2031" i="2"/>
  <c r="I2031" i="2"/>
  <c r="F2032" i="2"/>
  <c r="K2030" i="2"/>
  <c r="L2030" i="2" s="1"/>
  <c r="N2030" i="2"/>
  <c r="O2030" i="2" s="1"/>
  <c r="Q2028" i="2"/>
  <c r="R2028" i="2" s="1"/>
  <c r="M2029" i="2"/>
  <c r="P2029" i="2"/>
  <c r="G2032" i="2" l="1"/>
  <c r="F2033" i="2"/>
  <c r="J2032" i="2"/>
  <c r="H2032" i="2"/>
  <c r="I2032" i="2"/>
  <c r="S2028" i="2"/>
  <c r="K2031" i="2"/>
  <c r="L2031" i="2" s="1"/>
  <c r="N2031" i="2"/>
  <c r="O2031" i="2" s="1"/>
  <c r="M2030" i="2"/>
  <c r="P2030" i="2"/>
  <c r="Q2029" i="2"/>
  <c r="G2033" i="2" l="1"/>
  <c r="I2033" i="2"/>
  <c r="J2033" i="2"/>
  <c r="H2033" i="2"/>
  <c r="F2034" i="2"/>
  <c r="N2032" i="2"/>
  <c r="O2032" i="2" s="1"/>
  <c r="K2032" i="2"/>
  <c r="L2032" i="2" s="1"/>
  <c r="R2029" i="2"/>
  <c r="S2029" i="2"/>
  <c r="Q2030" i="2"/>
  <c r="P2031" i="2"/>
  <c r="M2031" i="2"/>
  <c r="G2034" i="2" l="1"/>
  <c r="I2034" i="2"/>
  <c r="H2034" i="2"/>
  <c r="F2035" i="2"/>
  <c r="J2034" i="2"/>
  <c r="N2033" i="2"/>
  <c r="O2033" i="2" s="1"/>
  <c r="K2033" i="2"/>
  <c r="L2033" i="2" s="1"/>
  <c r="Q2031" i="2"/>
  <c r="R2031" i="2" s="1"/>
  <c r="M2032" i="2"/>
  <c r="P2032" i="2"/>
  <c r="S2030" i="2"/>
  <c r="R2030" i="2"/>
  <c r="G2035" i="2" l="1"/>
  <c r="F2036" i="2"/>
  <c r="J2035" i="2"/>
  <c r="H2035" i="2"/>
  <c r="I2035" i="2"/>
  <c r="S2031" i="2"/>
  <c r="N2034" i="2"/>
  <c r="O2034" i="2" s="1"/>
  <c r="K2034" i="2"/>
  <c r="L2034" i="2" s="1"/>
  <c r="P2033" i="2"/>
  <c r="M2033" i="2"/>
  <c r="Q2032" i="2"/>
  <c r="Q2033" i="2" l="1"/>
  <c r="G2036" i="2"/>
  <c r="H2036" i="2"/>
  <c r="F2037" i="2"/>
  <c r="J2036" i="2"/>
  <c r="I2036" i="2"/>
  <c r="N2035" i="2"/>
  <c r="O2035" i="2" s="1"/>
  <c r="K2035" i="2"/>
  <c r="L2035" i="2" s="1"/>
  <c r="M2034" i="2"/>
  <c r="P2034" i="2"/>
  <c r="R2033" i="2"/>
  <c r="S2033" i="2"/>
  <c r="R2032" i="2"/>
  <c r="S2032" i="2"/>
  <c r="G2037" i="2" l="1"/>
  <c r="I2037" i="2"/>
  <c r="F2038" i="2"/>
  <c r="J2037" i="2"/>
  <c r="H2037" i="2"/>
  <c r="N2036" i="2"/>
  <c r="O2036" i="2" s="1"/>
  <c r="K2036" i="2"/>
  <c r="L2036" i="2" s="1"/>
  <c r="P2035" i="2"/>
  <c r="M2035" i="2"/>
  <c r="Q2034" i="2"/>
  <c r="G2038" i="2" l="1"/>
  <c r="F2039" i="2"/>
  <c r="J2038" i="2"/>
  <c r="I2038" i="2"/>
  <c r="H2038" i="2"/>
  <c r="N2037" i="2"/>
  <c r="O2037" i="2" s="1"/>
  <c r="K2037" i="2"/>
  <c r="L2037" i="2" s="1"/>
  <c r="P2036" i="2"/>
  <c r="Q2035" i="2"/>
  <c r="S2034" i="2"/>
  <c r="R2034" i="2"/>
  <c r="M2036" i="2"/>
  <c r="Q2036" i="2" l="1"/>
  <c r="G2039" i="2"/>
  <c r="J2039" i="2"/>
  <c r="I2039" i="2"/>
  <c r="H2039" i="2"/>
  <c r="F2040" i="2"/>
  <c r="K2038" i="2"/>
  <c r="L2038" i="2" s="1"/>
  <c r="N2038" i="2"/>
  <c r="O2038" i="2" s="1"/>
  <c r="M2037" i="2"/>
  <c r="R2035" i="2"/>
  <c r="S2035" i="2"/>
  <c r="P2037" i="2"/>
  <c r="R2036" i="2"/>
  <c r="S2036" i="2"/>
  <c r="N2039" i="2" l="1"/>
  <c r="K2039" i="2"/>
  <c r="G2040" i="2"/>
  <c r="J2040" i="2"/>
  <c r="H2040" i="2"/>
  <c r="I2040" i="2"/>
  <c r="F2041" i="2"/>
  <c r="P2038" i="2"/>
  <c r="O2039" i="2"/>
  <c r="Q2037" i="2"/>
  <c r="M2038" i="2"/>
  <c r="L2039" i="2"/>
  <c r="G2041" i="2" l="1"/>
  <c r="F2042" i="2"/>
  <c r="I2041" i="2"/>
  <c r="J2041" i="2"/>
  <c r="H2041" i="2"/>
  <c r="K2040" i="2"/>
  <c r="L2040" i="2" s="1"/>
  <c r="N2040" i="2"/>
  <c r="O2040" i="2" s="1"/>
  <c r="P2039" i="2"/>
  <c r="R2037" i="2"/>
  <c r="S2037" i="2"/>
  <c r="M2039" i="2"/>
  <c r="Q2038" i="2"/>
  <c r="Q2039" i="2" l="1"/>
  <c r="G2042" i="2"/>
  <c r="F2043" i="2"/>
  <c r="J2042" i="2"/>
  <c r="I2042" i="2"/>
  <c r="H2042" i="2"/>
  <c r="N2041" i="2"/>
  <c r="O2041" i="2" s="1"/>
  <c r="K2041" i="2"/>
  <c r="L2041" i="2" s="1"/>
  <c r="R2039" i="2"/>
  <c r="S2039" i="2"/>
  <c r="P2040" i="2"/>
  <c r="R2038" i="2"/>
  <c r="S2038" i="2"/>
  <c r="M2040" i="2"/>
  <c r="G2043" i="2" l="1"/>
  <c r="I2043" i="2"/>
  <c r="F2044" i="2"/>
  <c r="J2043" i="2"/>
  <c r="H2043" i="2"/>
  <c r="K2042" i="2"/>
  <c r="L2042" i="2" s="1"/>
  <c r="N2042" i="2"/>
  <c r="O2042" i="2" s="1"/>
  <c r="M2041" i="2"/>
  <c r="Q2040" i="2"/>
  <c r="P2041" i="2"/>
  <c r="G2044" i="2" l="1"/>
  <c r="H2044" i="2"/>
  <c r="I2044" i="2"/>
  <c r="F2045" i="2"/>
  <c r="J2044" i="2"/>
  <c r="K2043" i="2"/>
  <c r="L2043" i="2" s="1"/>
  <c r="N2043" i="2"/>
  <c r="O2043" i="2" s="1"/>
  <c r="P2042" i="2"/>
  <c r="R2040" i="2"/>
  <c r="S2040" i="2"/>
  <c r="M2042" i="2"/>
  <c r="Q2041" i="2"/>
  <c r="G2045" i="2" l="1"/>
  <c r="I2045" i="2"/>
  <c r="H2045" i="2"/>
  <c r="F2046" i="2"/>
  <c r="J2045" i="2"/>
  <c r="K2044" i="2"/>
  <c r="L2044" i="2" s="1"/>
  <c r="N2044" i="2"/>
  <c r="O2044" i="2" s="1"/>
  <c r="Q2042" i="2"/>
  <c r="S2042" i="2" s="1"/>
  <c r="M2043" i="2"/>
  <c r="R2041" i="2"/>
  <c r="S2041" i="2"/>
  <c r="P2043" i="2"/>
  <c r="R2042" i="2" l="1"/>
  <c r="G2046" i="2"/>
  <c r="H2046" i="2"/>
  <c r="F2047" i="2"/>
  <c r="J2046" i="2"/>
  <c r="I2046" i="2"/>
  <c r="K2045" i="2"/>
  <c r="L2045" i="2" s="1"/>
  <c r="N2045" i="2"/>
  <c r="O2045" i="2" s="1"/>
  <c r="M2044" i="2"/>
  <c r="P2044" i="2"/>
  <c r="Q2043" i="2"/>
  <c r="G2047" i="2" l="1"/>
  <c r="H2047" i="2"/>
  <c r="I2047" i="2"/>
  <c r="J2047" i="2"/>
  <c r="F2048" i="2"/>
  <c r="K2046" i="2"/>
  <c r="L2046" i="2" s="1"/>
  <c r="N2046" i="2"/>
  <c r="O2046" i="2" s="1"/>
  <c r="Q2044" i="2"/>
  <c r="M2045" i="2"/>
  <c r="R2043" i="2"/>
  <c r="S2043" i="2"/>
  <c r="P2045" i="2"/>
  <c r="G2048" i="2" l="1"/>
  <c r="H2048" i="2"/>
  <c r="F2049" i="2"/>
  <c r="J2048" i="2"/>
  <c r="I2048" i="2"/>
  <c r="N2047" i="2"/>
  <c r="O2047" i="2" s="1"/>
  <c r="K2047" i="2"/>
  <c r="L2047" i="2" s="1"/>
  <c r="M2046" i="2"/>
  <c r="P2046" i="2"/>
  <c r="R2044" i="2"/>
  <c r="S2044" i="2"/>
  <c r="Q2045" i="2"/>
  <c r="G2049" i="2" l="1"/>
  <c r="J2049" i="2"/>
  <c r="I2049" i="2"/>
  <c r="H2049" i="2"/>
  <c r="F2050" i="2"/>
  <c r="K2048" i="2"/>
  <c r="L2048" i="2" s="1"/>
  <c r="N2048" i="2"/>
  <c r="O2048" i="2" s="1"/>
  <c r="Q2046" i="2"/>
  <c r="P2047" i="2"/>
  <c r="M2047" i="2"/>
  <c r="R2045" i="2"/>
  <c r="S2045" i="2"/>
  <c r="G2050" i="2" l="1"/>
  <c r="H2050" i="2"/>
  <c r="F2051" i="2"/>
  <c r="J2050" i="2"/>
  <c r="I2050" i="2"/>
  <c r="N2049" i="2"/>
  <c r="O2049" i="2" s="1"/>
  <c r="K2049" i="2"/>
  <c r="L2049" i="2" s="1"/>
  <c r="Q2047" i="2"/>
  <c r="R2047" i="2" s="1"/>
  <c r="R2046" i="2"/>
  <c r="S2046" i="2"/>
  <c r="P2048" i="2"/>
  <c r="M2048" i="2"/>
  <c r="G2051" i="2" l="1"/>
  <c r="F2052" i="2"/>
  <c r="J2051" i="2"/>
  <c r="H2051" i="2"/>
  <c r="I2051" i="2"/>
  <c r="S2047" i="2"/>
  <c r="N2050" i="2"/>
  <c r="O2050" i="2" s="1"/>
  <c r="K2050" i="2"/>
  <c r="L2050" i="2" s="1"/>
  <c r="P2049" i="2"/>
  <c r="Q2048" i="2"/>
  <c r="M2049" i="2"/>
  <c r="Q2049" i="2" s="1"/>
  <c r="G2052" i="2" l="1"/>
  <c r="F2053" i="2"/>
  <c r="H2052" i="2"/>
  <c r="I2052" i="2"/>
  <c r="J2052" i="2"/>
  <c r="K2051" i="2"/>
  <c r="L2051" i="2" s="1"/>
  <c r="N2051" i="2"/>
  <c r="O2051" i="2" s="1"/>
  <c r="R2048" i="2"/>
  <c r="S2048" i="2"/>
  <c r="R2049" i="2"/>
  <c r="S2049" i="2"/>
  <c r="M2050" i="2"/>
  <c r="P2050" i="2"/>
  <c r="G2053" i="2" l="1"/>
  <c r="F2054" i="2"/>
  <c r="I2053" i="2"/>
  <c r="H2053" i="2"/>
  <c r="J2053" i="2"/>
  <c r="K2052" i="2"/>
  <c r="L2052" i="2" s="1"/>
  <c r="N2052" i="2"/>
  <c r="O2052" i="2" s="1"/>
  <c r="M2051" i="2"/>
  <c r="Q2050" i="2"/>
  <c r="P2051" i="2"/>
  <c r="G2054" i="2" l="1"/>
  <c r="F2055" i="2"/>
  <c r="I2054" i="2"/>
  <c r="H2054" i="2"/>
  <c r="J2054" i="2"/>
  <c r="N2053" i="2"/>
  <c r="O2053" i="2" s="1"/>
  <c r="K2053" i="2"/>
  <c r="L2053" i="2" s="1"/>
  <c r="Q2051" i="2"/>
  <c r="P2052" i="2"/>
  <c r="M2052" i="2"/>
  <c r="S2050" i="2"/>
  <c r="R2050" i="2"/>
  <c r="G2055" i="2" l="1"/>
  <c r="F2056" i="2"/>
  <c r="I2055" i="2"/>
  <c r="J2055" i="2"/>
  <c r="H2055" i="2"/>
  <c r="N2054" i="2"/>
  <c r="O2054" i="2" s="1"/>
  <c r="K2054" i="2"/>
  <c r="L2054" i="2" s="1"/>
  <c r="Q2052" i="2"/>
  <c r="R2052" i="2" s="1"/>
  <c r="M2053" i="2"/>
  <c r="P2053" i="2"/>
  <c r="R2051" i="2"/>
  <c r="S2051" i="2"/>
  <c r="S2052" i="2" l="1"/>
  <c r="G2056" i="2"/>
  <c r="I2056" i="2"/>
  <c r="F2057" i="2"/>
  <c r="H2056" i="2"/>
  <c r="J2056" i="2"/>
  <c r="K2055" i="2"/>
  <c r="L2055" i="2" s="1"/>
  <c r="N2055" i="2"/>
  <c r="O2055" i="2" s="1"/>
  <c r="P2054" i="2"/>
  <c r="M2054" i="2"/>
  <c r="Q2053" i="2"/>
  <c r="Q2054" i="2" l="1"/>
  <c r="G2057" i="2"/>
  <c r="J2057" i="2"/>
  <c r="H2057" i="2"/>
  <c r="F2058" i="2"/>
  <c r="I2057" i="2"/>
  <c r="N2056" i="2"/>
  <c r="O2056" i="2" s="1"/>
  <c r="K2056" i="2"/>
  <c r="L2056" i="2" s="1"/>
  <c r="M2055" i="2"/>
  <c r="R2053" i="2"/>
  <c r="S2053" i="2"/>
  <c r="R2054" i="2"/>
  <c r="S2054" i="2"/>
  <c r="P2055" i="2"/>
  <c r="G2058" i="2" l="1"/>
  <c r="I2058" i="2"/>
  <c r="J2058" i="2"/>
  <c r="H2058" i="2"/>
  <c r="F2059" i="2"/>
  <c r="N2057" i="2"/>
  <c r="O2057" i="2" s="1"/>
  <c r="K2057" i="2"/>
  <c r="L2057" i="2" s="1"/>
  <c r="P2056" i="2"/>
  <c r="M2056" i="2"/>
  <c r="Q2055" i="2"/>
  <c r="Q2056" i="2" l="1"/>
  <c r="G2059" i="2"/>
  <c r="J2059" i="2"/>
  <c r="H2059" i="2"/>
  <c r="I2059" i="2"/>
  <c r="F2060" i="2"/>
  <c r="N2058" i="2"/>
  <c r="O2058" i="2" s="1"/>
  <c r="K2058" i="2"/>
  <c r="L2058" i="2" s="1"/>
  <c r="R2055" i="2"/>
  <c r="S2055" i="2"/>
  <c r="M2057" i="2"/>
  <c r="R2056" i="2"/>
  <c r="S2056" i="2"/>
  <c r="P2057" i="2"/>
  <c r="G2060" i="2" l="1"/>
  <c r="F2061" i="2"/>
  <c r="J2060" i="2"/>
  <c r="I2060" i="2"/>
  <c r="H2060" i="2"/>
  <c r="N2059" i="2"/>
  <c r="O2059" i="2" s="1"/>
  <c r="K2059" i="2"/>
  <c r="L2059" i="2" s="1"/>
  <c r="Q2057" i="2"/>
  <c r="S2057" i="2" s="1"/>
  <c r="M2058" i="2"/>
  <c r="P2058" i="2"/>
  <c r="R2057" i="2" l="1"/>
  <c r="G2061" i="2"/>
  <c r="J2061" i="2"/>
  <c r="I2061" i="2"/>
  <c r="H2061" i="2"/>
  <c r="F2062" i="2"/>
  <c r="K2060" i="2"/>
  <c r="L2060" i="2" s="1"/>
  <c r="N2060" i="2"/>
  <c r="O2060" i="2" s="1"/>
  <c r="P2059" i="2"/>
  <c r="M2059" i="2"/>
  <c r="Q2058" i="2"/>
  <c r="G2062" i="2" l="1"/>
  <c r="F2063" i="2"/>
  <c r="H2062" i="2"/>
  <c r="J2062" i="2"/>
  <c r="I2062" i="2"/>
  <c r="K2061" i="2"/>
  <c r="L2061" i="2" s="1"/>
  <c r="N2061" i="2"/>
  <c r="O2061" i="2" s="1"/>
  <c r="M2060" i="2"/>
  <c r="P2060" i="2"/>
  <c r="Q2059" i="2"/>
  <c r="R2058" i="2"/>
  <c r="S2058" i="2"/>
  <c r="G2063" i="2" l="1"/>
  <c r="I2063" i="2"/>
  <c r="H2063" i="2"/>
  <c r="J2063" i="2"/>
  <c r="F2064" i="2"/>
  <c r="K2062" i="2"/>
  <c r="L2062" i="2" s="1"/>
  <c r="N2062" i="2"/>
  <c r="O2062" i="2" s="1"/>
  <c r="Q2060" i="2"/>
  <c r="R2060" i="2" s="1"/>
  <c r="M2061" i="2"/>
  <c r="R2059" i="2"/>
  <c r="S2059" i="2"/>
  <c r="P2061" i="2"/>
  <c r="S2060" i="2" l="1"/>
  <c r="G2064" i="2"/>
  <c r="I2064" i="2"/>
  <c r="H2064" i="2"/>
  <c r="J2064" i="2"/>
  <c r="F2065" i="2"/>
  <c r="N2063" i="2"/>
  <c r="O2063" i="2" s="1"/>
  <c r="K2063" i="2"/>
  <c r="L2063" i="2" s="1"/>
  <c r="Q2061" i="2"/>
  <c r="M2062" i="2"/>
  <c r="S2061" i="2"/>
  <c r="R2061" i="2"/>
  <c r="P2062" i="2"/>
  <c r="G2065" i="2" l="1"/>
  <c r="I2065" i="2"/>
  <c r="F2066" i="2"/>
  <c r="J2065" i="2"/>
  <c r="H2065" i="2"/>
  <c r="N2064" i="2"/>
  <c r="O2064" i="2" s="1"/>
  <c r="K2064" i="2"/>
  <c r="L2064" i="2" s="1"/>
  <c r="P2063" i="2"/>
  <c r="M2063" i="2"/>
  <c r="Q2062" i="2"/>
  <c r="Q2063" i="2" l="1"/>
  <c r="G2066" i="2"/>
  <c r="J2066" i="2"/>
  <c r="H2066" i="2"/>
  <c r="F2067" i="2"/>
  <c r="I2066" i="2"/>
  <c r="N2065" i="2"/>
  <c r="O2065" i="2" s="1"/>
  <c r="K2065" i="2"/>
  <c r="L2065" i="2" s="1"/>
  <c r="M2064" i="2"/>
  <c r="R2063" i="2"/>
  <c r="S2063" i="2"/>
  <c r="P2064" i="2"/>
  <c r="R2062" i="2"/>
  <c r="S2062" i="2"/>
  <c r="G2067" i="2" l="1"/>
  <c r="J2067" i="2"/>
  <c r="H2067" i="2"/>
  <c r="F2068" i="2"/>
  <c r="I2067" i="2"/>
  <c r="K2066" i="2"/>
  <c r="L2066" i="2" s="1"/>
  <c r="N2066" i="2"/>
  <c r="O2066" i="2" s="1"/>
  <c r="P2065" i="2"/>
  <c r="M2065" i="2"/>
  <c r="Q2064" i="2"/>
  <c r="G2068" i="2" l="1"/>
  <c r="F2069" i="2"/>
  <c r="I2068" i="2"/>
  <c r="J2068" i="2"/>
  <c r="H2068" i="2"/>
  <c r="N2067" i="2"/>
  <c r="O2067" i="2" s="1"/>
  <c r="K2067" i="2"/>
  <c r="L2067" i="2" s="1"/>
  <c r="P2066" i="2"/>
  <c r="M2066" i="2"/>
  <c r="Q2065" i="2"/>
  <c r="R2064" i="2"/>
  <c r="S2064" i="2"/>
  <c r="Q2066" i="2" l="1"/>
  <c r="G2069" i="2"/>
  <c r="H2069" i="2"/>
  <c r="F2070" i="2"/>
  <c r="J2069" i="2"/>
  <c r="I2069" i="2"/>
  <c r="N2068" i="2"/>
  <c r="O2068" i="2" s="1"/>
  <c r="K2068" i="2"/>
  <c r="L2068" i="2" s="1"/>
  <c r="R2065" i="2"/>
  <c r="S2065" i="2"/>
  <c r="M2067" i="2"/>
  <c r="P2067" i="2"/>
  <c r="R2066" i="2"/>
  <c r="S2066" i="2"/>
  <c r="G2070" i="2" l="1"/>
  <c r="J2070" i="2"/>
  <c r="F2071" i="2"/>
  <c r="I2070" i="2"/>
  <c r="H2070" i="2"/>
  <c r="N2069" i="2"/>
  <c r="O2069" i="2" s="1"/>
  <c r="K2069" i="2"/>
  <c r="L2069" i="2" s="1"/>
  <c r="P2068" i="2"/>
  <c r="M2068" i="2"/>
  <c r="Q2067" i="2"/>
  <c r="G2071" i="2" l="1"/>
  <c r="J2071" i="2"/>
  <c r="I2071" i="2"/>
  <c r="F2072" i="2"/>
  <c r="H2071" i="2"/>
  <c r="Q2068" i="2"/>
  <c r="S2068" i="2" s="1"/>
  <c r="N2070" i="2"/>
  <c r="O2070" i="2" s="1"/>
  <c r="K2070" i="2"/>
  <c r="L2070" i="2" s="1"/>
  <c r="M2069" i="2"/>
  <c r="R2067" i="2"/>
  <c r="S2067" i="2"/>
  <c r="P2069" i="2"/>
  <c r="R2068" i="2" l="1"/>
  <c r="G2072" i="2"/>
  <c r="I2072" i="2"/>
  <c r="H2072" i="2"/>
  <c r="F2073" i="2"/>
  <c r="J2072" i="2"/>
  <c r="K2071" i="2"/>
  <c r="L2071" i="2" s="1"/>
  <c r="N2071" i="2"/>
  <c r="O2071" i="2" s="1"/>
  <c r="Q2069" i="2"/>
  <c r="M2070" i="2"/>
  <c r="R2069" i="2"/>
  <c r="S2069" i="2"/>
  <c r="P2070" i="2"/>
  <c r="K2072" i="2" l="1"/>
  <c r="N2072" i="2"/>
  <c r="O2072" i="2" s="1"/>
  <c r="G2073" i="2"/>
  <c r="F2074" i="2"/>
  <c r="J2073" i="2"/>
  <c r="I2073" i="2"/>
  <c r="H2073" i="2"/>
  <c r="Q2070" i="2"/>
  <c r="S2070" i="2" s="1"/>
  <c r="P2071" i="2"/>
  <c r="M2071" i="2"/>
  <c r="L2072" i="2"/>
  <c r="N2073" i="2" l="1"/>
  <c r="K2073" i="2"/>
  <c r="L2073" i="2" s="1"/>
  <c r="R2070" i="2"/>
  <c r="G2074" i="2"/>
  <c r="I2074" i="2"/>
  <c r="H2074" i="2"/>
  <c r="J2074" i="2"/>
  <c r="F2075" i="2"/>
  <c r="P2072" i="2"/>
  <c r="O2073" i="2"/>
  <c r="Q2071" i="2"/>
  <c r="M2072" i="2"/>
  <c r="Q2072" i="2" s="1"/>
  <c r="G2075" i="2" l="1"/>
  <c r="J2075" i="2"/>
  <c r="I2075" i="2"/>
  <c r="F2076" i="2"/>
  <c r="H2075" i="2"/>
  <c r="N2074" i="2"/>
  <c r="O2074" i="2" s="1"/>
  <c r="K2074" i="2"/>
  <c r="L2074" i="2" s="1"/>
  <c r="R2072" i="2"/>
  <c r="S2072" i="2"/>
  <c r="M2073" i="2"/>
  <c r="P2073" i="2"/>
  <c r="S2071" i="2"/>
  <c r="R2071" i="2"/>
  <c r="G2076" i="2" l="1"/>
  <c r="H2076" i="2"/>
  <c r="J2076" i="2"/>
  <c r="F2077" i="2"/>
  <c r="I2076" i="2"/>
  <c r="K2075" i="2"/>
  <c r="L2075" i="2" s="1"/>
  <c r="N2075" i="2"/>
  <c r="O2075" i="2" s="1"/>
  <c r="M2074" i="2"/>
  <c r="Q2073" i="2"/>
  <c r="P2074" i="2"/>
  <c r="G2077" i="2" l="1"/>
  <c r="J2077" i="2"/>
  <c r="F2078" i="2"/>
  <c r="I2077" i="2"/>
  <c r="H2077" i="2"/>
  <c r="N2076" i="2"/>
  <c r="O2076" i="2" s="1"/>
  <c r="K2076" i="2"/>
  <c r="L2076" i="2" s="1"/>
  <c r="M2075" i="2"/>
  <c r="P2075" i="2"/>
  <c r="S2073" i="2"/>
  <c r="R2073" i="2"/>
  <c r="Q2074" i="2"/>
  <c r="G2078" i="2" l="1"/>
  <c r="F2079" i="2"/>
  <c r="I2078" i="2"/>
  <c r="J2078" i="2"/>
  <c r="H2078" i="2"/>
  <c r="K2077" i="2"/>
  <c r="L2077" i="2" s="1"/>
  <c r="N2077" i="2"/>
  <c r="O2077" i="2" s="1"/>
  <c r="P2076" i="2"/>
  <c r="Q2075" i="2"/>
  <c r="M2076" i="2"/>
  <c r="S2074" i="2"/>
  <c r="R2074" i="2"/>
  <c r="G2079" i="2" l="1"/>
  <c r="H2079" i="2"/>
  <c r="I2079" i="2"/>
  <c r="F2080" i="2"/>
  <c r="J2079" i="2"/>
  <c r="Q2076" i="2"/>
  <c r="R2076" i="2" s="1"/>
  <c r="N2078" i="2"/>
  <c r="O2078" i="2" s="1"/>
  <c r="K2078" i="2"/>
  <c r="L2078" i="2" s="1"/>
  <c r="M2077" i="2"/>
  <c r="S2075" i="2"/>
  <c r="R2075" i="2"/>
  <c r="P2077" i="2"/>
  <c r="G2080" i="2" l="1"/>
  <c r="J2080" i="2"/>
  <c r="H2080" i="2"/>
  <c r="I2080" i="2"/>
  <c r="F2081" i="2"/>
  <c r="S2076" i="2"/>
  <c r="K2079" i="2"/>
  <c r="L2079" i="2" s="1"/>
  <c r="N2079" i="2"/>
  <c r="O2079" i="2" s="1"/>
  <c r="P2078" i="2"/>
  <c r="M2078" i="2"/>
  <c r="Q2077" i="2"/>
  <c r="G2081" i="2" l="1"/>
  <c r="F2082" i="2"/>
  <c r="I2081" i="2"/>
  <c r="H2081" i="2"/>
  <c r="J2081" i="2"/>
  <c r="K2080" i="2"/>
  <c r="L2080" i="2" s="1"/>
  <c r="N2080" i="2"/>
  <c r="O2080" i="2" s="1"/>
  <c r="M2079" i="2"/>
  <c r="Q2078" i="2"/>
  <c r="S2077" i="2"/>
  <c r="R2077" i="2"/>
  <c r="P2079" i="2"/>
  <c r="G2082" i="2" l="1"/>
  <c r="F2083" i="2"/>
  <c r="I2082" i="2"/>
  <c r="H2082" i="2"/>
  <c r="J2082" i="2"/>
  <c r="N2081" i="2"/>
  <c r="O2081" i="2" s="1"/>
  <c r="K2081" i="2"/>
  <c r="L2081" i="2" s="1"/>
  <c r="Q2079" i="2"/>
  <c r="R2079" i="2" s="1"/>
  <c r="M2080" i="2"/>
  <c r="S2078" i="2"/>
  <c r="R2078" i="2"/>
  <c r="P2080" i="2"/>
  <c r="S2079" i="2" l="1"/>
  <c r="G2083" i="2"/>
  <c r="H2083" i="2"/>
  <c r="I2083" i="2"/>
  <c r="J2083" i="2"/>
  <c r="F2084" i="2"/>
  <c r="N2082" i="2"/>
  <c r="O2082" i="2" s="1"/>
  <c r="K2082" i="2"/>
  <c r="L2082" i="2" s="1"/>
  <c r="M2081" i="2"/>
  <c r="P2081" i="2"/>
  <c r="Q2080" i="2"/>
  <c r="G2084" i="2" l="1"/>
  <c r="I2084" i="2"/>
  <c r="F2085" i="2"/>
  <c r="J2084" i="2"/>
  <c r="H2084" i="2"/>
  <c r="N2083" i="2"/>
  <c r="O2083" i="2" s="1"/>
  <c r="K2083" i="2"/>
  <c r="L2083" i="2" s="1"/>
  <c r="R2080" i="2"/>
  <c r="S2080" i="2"/>
  <c r="P2082" i="2"/>
  <c r="M2082" i="2"/>
  <c r="Q2081" i="2"/>
  <c r="Q2082" i="2" l="1"/>
  <c r="G2085" i="2"/>
  <c r="F2086" i="2"/>
  <c r="J2085" i="2"/>
  <c r="H2085" i="2"/>
  <c r="I2085" i="2"/>
  <c r="K2084" i="2"/>
  <c r="L2084" i="2" s="1"/>
  <c r="N2084" i="2"/>
  <c r="O2084" i="2" s="1"/>
  <c r="P2083" i="2"/>
  <c r="S2082" i="2"/>
  <c r="R2082" i="2"/>
  <c r="S2081" i="2"/>
  <c r="R2081" i="2"/>
  <c r="M2083" i="2"/>
  <c r="G2086" i="2" l="1"/>
  <c r="F2087" i="2"/>
  <c r="I2086" i="2"/>
  <c r="H2086" i="2"/>
  <c r="J2086" i="2"/>
  <c r="N2085" i="2"/>
  <c r="O2085" i="2" s="1"/>
  <c r="K2085" i="2"/>
  <c r="L2085" i="2" s="1"/>
  <c r="P2084" i="2"/>
  <c r="M2084" i="2"/>
  <c r="Q2083" i="2"/>
  <c r="G2087" i="2" l="1"/>
  <c r="H2087" i="2"/>
  <c r="J2087" i="2"/>
  <c r="I2087" i="2"/>
  <c r="F2088" i="2"/>
  <c r="N2086" i="2"/>
  <c r="O2086" i="2" s="1"/>
  <c r="K2086" i="2"/>
  <c r="L2086" i="2" s="1"/>
  <c r="Q2084" i="2"/>
  <c r="S2084" i="2" s="1"/>
  <c r="P2085" i="2"/>
  <c r="M2085" i="2"/>
  <c r="S2083" i="2"/>
  <c r="R2083" i="2"/>
  <c r="Q2085" i="2" l="1"/>
  <c r="R2084" i="2"/>
  <c r="G2088" i="2"/>
  <c r="J2088" i="2"/>
  <c r="I2088" i="2"/>
  <c r="F2089" i="2"/>
  <c r="H2088" i="2"/>
  <c r="N2087" i="2"/>
  <c r="O2087" i="2" s="1"/>
  <c r="K2087" i="2"/>
  <c r="L2087" i="2" s="1"/>
  <c r="M2086" i="2"/>
  <c r="P2086" i="2"/>
  <c r="S2085" i="2"/>
  <c r="R2085" i="2"/>
  <c r="G2089" i="2" l="1"/>
  <c r="J2089" i="2"/>
  <c r="I2089" i="2"/>
  <c r="F2090" i="2"/>
  <c r="H2089" i="2"/>
  <c r="N2088" i="2"/>
  <c r="O2088" i="2" s="1"/>
  <c r="K2088" i="2"/>
  <c r="L2088" i="2" s="1"/>
  <c r="P2087" i="2"/>
  <c r="M2087" i="2"/>
  <c r="Q2086" i="2"/>
  <c r="G2090" i="2" l="1"/>
  <c r="F2091" i="2"/>
  <c r="J2090" i="2"/>
  <c r="I2090" i="2"/>
  <c r="H2090" i="2"/>
  <c r="Q2087" i="2"/>
  <c r="S2087" i="2" s="1"/>
  <c r="N2089" i="2"/>
  <c r="O2089" i="2" s="1"/>
  <c r="K2089" i="2"/>
  <c r="L2089" i="2" s="1"/>
  <c r="P2088" i="2"/>
  <c r="S2086" i="2"/>
  <c r="R2086" i="2"/>
  <c r="M2088" i="2"/>
  <c r="R2087" i="2" l="1"/>
  <c r="G2091" i="2"/>
  <c r="F2092" i="2"/>
  <c r="I2091" i="2"/>
  <c r="H2091" i="2"/>
  <c r="J2091" i="2"/>
  <c r="N2090" i="2"/>
  <c r="O2090" i="2" s="1"/>
  <c r="K2090" i="2"/>
  <c r="L2090" i="2" s="1"/>
  <c r="Q2088" i="2"/>
  <c r="R2088" i="2" s="1"/>
  <c r="P2089" i="2"/>
  <c r="M2089" i="2"/>
  <c r="S2088" i="2" l="1"/>
  <c r="G2092" i="2"/>
  <c r="J2092" i="2"/>
  <c r="H2092" i="2"/>
  <c r="F2093" i="2"/>
  <c r="I2092" i="2"/>
  <c r="N2091" i="2"/>
  <c r="O2091" i="2" s="1"/>
  <c r="K2091" i="2"/>
  <c r="L2091" i="2" s="1"/>
  <c r="P2090" i="2"/>
  <c r="M2090" i="2"/>
  <c r="Q2090" i="2" s="1"/>
  <c r="Q2089" i="2"/>
  <c r="G2093" i="2" l="1"/>
  <c r="H2093" i="2"/>
  <c r="I2093" i="2"/>
  <c r="F2094" i="2"/>
  <c r="J2093" i="2"/>
  <c r="K2092" i="2"/>
  <c r="L2092" i="2" s="1"/>
  <c r="N2092" i="2"/>
  <c r="O2092" i="2" s="1"/>
  <c r="S2089" i="2"/>
  <c r="R2089" i="2"/>
  <c r="M2091" i="2"/>
  <c r="P2091" i="2"/>
  <c r="S2090" i="2"/>
  <c r="R2090" i="2"/>
  <c r="G2094" i="2" l="1"/>
  <c r="I2094" i="2"/>
  <c r="H2094" i="2"/>
  <c r="J2094" i="2"/>
  <c r="F2095" i="2"/>
  <c r="N2093" i="2"/>
  <c r="O2093" i="2" s="1"/>
  <c r="K2093" i="2"/>
  <c r="L2093" i="2" s="1"/>
  <c r="P2092" i="2"/>
  <c r="M2092" i="2"/>
  <c r="Q2091" i="2"/>
  <c r="Q2092" i="2" l="1"/>
  <c r="G2095" i="2"/>
  <c r="H2095" i="2"/>
  <c r="F2096" i="2"/>
  <c r="I2095" i="2"/>
  <c r="J2095" i="2"/>
  <c r="N2094" i="2"/>
  <c r="O2094" i="2" s="1"/>
  <c r="K2094" i="2"/>
  <c r="L2094" i="2" s="1"/>
  <c r="S2091" i="2"/>
  <c r="R2091" i="2"/>
  <c r="M2093" i="2"/>
  <c r="P2093" i="2"/>
  <c r="R2092" i="2"/>
  <c r="S2092" i="2"/>
  <c r="Q2093" i="2" l="1"/>
  <c r="G2096" i="2"/>
  <c r="F2097" i="2"/>
  <c r="J2096" i="2"/>
  <c r="H2096" i="2"/>
  <c r="I2096" i="2"/>
  <c r="N2095" i="2"/>
  <c r="O2095" i="2" s="1"/>
  <c r="K2095" i="2"/>
  <c r="L2095" i="2" s="1"/>
  <c r="R2093" i="2"/>
  <c r="S2093" i="2"/>
  <c r="P2094" i="2"/>
  <c r="M2094" i="2"/>
  <c r="G2097" i="2" l="1"/>
  <c r="I2097" i="2"/>
  <c r="F2098" i="2"/>
  <c r="J2097" i="2"/>
  <c r="H2097" i="2"/>
  <c r="N2096" i="2"/>
  <c r="O2096" i="2" s="1"/>
  <c r="K2096" i="2"/>
  <c r="L2096" i="2" s="1"/>
  <c r="M2095" i="2"/>
  <c r="P2095" i="2"/>
  <c r="Q2094" i="2"/>
  <c r="G2098" i="2" l="1"/>
  <c r="F2099" i="2"/>
  <c r="H2098" i="2"/>
  <c r="I2098" i="2"/>
  <c r="J2098" i="2"/>
  <c r="N2097" i="2"/>
  <c r="O2097" i="2" s="1"/>
  <c r="K2097" i="2"/>
  <c r="L2097" i="2" s="1"/>
  <c r="M2096" i="2"/>
  <c r="S2094" i="2"/>
  <c r="R2094" i="2"/>
  <c r="P2096" i="2"/>
  <c r="Q2095" i="2"/>
  <c r="G2099" i="2" l="1"/>
  <c r="H2099" i="2"/>
  <c r="I2099" i="2"/>
  <c r="J2099" i="2"/>
  <c r="F2100" i="2"/>
  <c r="N2098" i="2"/>
  <c r="O2098" i="2" s="1"/>
  <c r="K2098" i="2"/>
  <c r="L2098" i="2" s="1"/>
  <c r="M2097" i="2"/>
  <c r="S2095" i="2"/>
  <c r="R2095" i="2"/>
  <c r="Q2096" i="2"/>
  <c r="P2097" i="2"/>
  <c r="G2100" i="2" l="1"/>
  <c r="I2100" i="2"/>
  <c r="H2100" i="2"/>
  <c r="J2100" i="2"/>
  <c r="F2101" i="2"/>
  <c r="N2099" i="2"/>
  <c r="O2099" i="2" s="1"/>
  <c r="K2099" i="2"/>
  <c r="L2099" i="2" s="1"/>
  <c r="Q2097" i="2"/>
  <c r="S2097" i="2" s="1"/>
  <c r="M2098" i="2"/>
  <c r="R2096" i="2"/>
  <c r="S2096" i="2"/>
  <c r="P2098" i="2"/>
  <c r="R2097" i="2" l="1"/>
  <c r="G2101" i="2"/>
  <c r="I2101" i="2"/>
  <c r="F2102" i="2"/>
  <c r="H2101" i="2"/>
  <c r="J2101" i="2"/>
  <c r="K2100" i="2"/>
  <c r="L2100" i="2" s="1"/>
  <c r="N2100" i="2"/>
  <c r="O2100" i="2" s="1"/>
  <c r="Q2098" i="2"/>
  <c r="S2098" i="2" s="1"/>
  <c r="R2098" i="2"/>
  <c r="P2099" i="2"/>
  <c r="M2099" i="2"/>
  <c r="K2101" i="2" l="1"/>
  <c r="N2101" i="2"/>
  <c r="O2101" i="2" s="1"/>
  <c r="G2102" i="2"/>
  <c r="I2102" i="2"/>
  <c r="J2102" i="2"/>
  <c r="H2102" i="2"/>
  <c r="F2103" i="2"/>
  <c r="P2100" i="2"/>
  <c r="M2100" i="2"/>
  <c r="L2101" i="2"/>
  <c r="Q2099" i="2"/>
  <c r="Q2100" i="2" l="1"/>
  <c r="S2100" i="2" s="1"/>
  <c r="G2103" i="2"/>
  <c r="H2103" i="2"/>
  <c r="J2103" i="2"/>
  <c r="I2103" i="2"/>
  <c r="F2104" i="2"/>
  <c r="K2102" i="2"/>
  <c r="L2102" i="2" s="1"/>
  <c r="N2102" i="2"/>
  <c r="O2102" i="2" s="1"/>
  <c r="R2100" i="2"/>
  <c r="S2099" i="2"/>
  <c r="R2099" i="2"/>
  <c r="P2101" i="2"/>
  <c r="M2101" i="2"/>
  <c r="Q2101" i="2" l="1"/>
  <c r="G2104" i="2"/>
  <c r="F2105" i="2"/>
  <c r="I2104" i="2"/>
  <c r="J2104" i="2"/>
  <c r="H2104" i="2"/>
  <c r="K2103" i="2"/>
  <c r="L2103" i="2" s="1"/>
  <c r="N2103" i="2"/>
  <c r="O2103" i="2" s="1"/>
  <c r="P2102" i="2"/>
  <c r="S2101" i="2"/>
  <c r="R2101" i="2"/>
  <c r="M2102" i="2"/>
  <c r="Q2102" i="2" l="1"/>
  <c r="G2105" i="2"/>
  <c r="I2105" i="2"/>
  <c r="F2106" i="2"/>
  <c r="J2105" i="2"/>
  <c r="H2105" i="2"/>
  <c r="N2104" i="2"/>
  <c r="O2104" i="2" s="1"/>
  <c r="K2104" i="2"/>
  <c r="L2104" i="2" s="1"/>
  <c r="S2102" i="2"/>
  <c r="R2102" i="2"/>
  <c r="P2103" i="2"/>
  <c r="M2103" i="2"/>
  <c r="G2106" i="2" l="1"/>
  <c r="J2106" i="2"/>
  <c r="H2106" i="2"/>
  <c r="F2107" i="2"/>
  <c r="I2106" i="2"/>
  <c r="K2105" i="2"/>
  <c r="L2105" i="2" s="1"/>
  <c r="N2105" i="2"/>
  <c r="O2105" i="2" s="1"/>
  <c r="Q2103" i="2"/>
  <c r="R2103" i="2" s="1"/>
  <c r="P2104" i="2"/>
  <c r="M2104" i="2"/>
  <c r="G2107" i="2" l="1"/>
  <c r="I2107" i="2"/>
  <c r="H2107" i="2"/>
  <c r="F2108" i="2"/>
  <c r="J2107" i="2"/>
  <c r="S2103" i="2"/>
  <c r="K2106" i="2"/>
  <c r="L2106" i="2" s="1"/>
  <c r="N2106" i="2"/>
  <c r="O2106" i="2" s="1"/>
  <c r="M2105" i="2"/>
  <c r="P2105" i="2"/>
  <c r="Q2104" i="2"/>
  <c r="G2108" i="2" l="1"/>
  <c r="J2108" i="2"/>
  <c r="F2109" i="2"/>
  <c r="I2108" i="2"/>
  <c r="H2108" i="2"/>
  <c r="K2107" i="2"/>
  <c r="L2107" i="2" s="1"/>
  <c r="N2107" i="2"/>
  <c r="O2107" i="2" s="1"/>
  <c r="Q2105" i="2"/>
  <c r="S2104" i="2"/>
  <c r="R2104" i="2"/>
  <c r="P2106" i="2"/>
  <c r="M2106" i="2"/>
  <c r="G2109" i="2" l="1"/>
  <c r="F2110" i="2"/>
  <c r="I2109" i="2"/>
  <c r="H2109" i="2"/>
  <c r="J2109" i="2"/>
  <c r="K2108" i="2"/>
  <c r="L2108" i="2" s="1"/>
  <c r="N2108" i="2"/>
  <c r="O2108" i="2" s="1"/>
  <c r="Q2106" i="2"/>
  <c r="S2106" i="2" s="1"/>
  <c r="P2107" i="2"/>
  <c r="S2105" i="2"/>
  <c r="R2105" i="2"/>
  <c r="M2107" i="2"/>
  <c r="Q2107" i="2" s="1"/>
  <c r="R2106" i="2" l="1"/>
  <c r="G2110" i="2"/>
  <c r="I2110" i="2"/>
  <c r="F2111" i="2"/>
  <c r="H2110" i="2"/>
  <c r="J2110" i="2"/>
  <c r="K2109" i="2"/>
  <c r="L2109" i="2" s="1"/>
  <c r="N2109" i="2"/>
  <c r="O2109" i="2" s="1"/>
  <c r="M2108" i="2"/>
  <c r="S2107" i="2"/>
  <c r="R2107" i="2"/>
  <c r="P2108" i="2"/>
  <c r="Q2108" i="2" l="1"/>
  <c r="G2111" i="2"/>
  <c r="I2111" i="2"/>
  <c r="H2111" i="2"/>
  <c r="J2111" i="2"/>
  <c r="F2112" i="2"/>
  <c r="N2110" i="2"/>
  <c r="O2110" i="2" s="1"/>
  <c r="K2110" i="2"/>
  <c r="L2110" i="2" s="1"/>
  <c r="S2108" i="2"/>
  <c r="R2108" i="2"/>
  <c r="P2109" i="2"/>
  <c r="M2109" i="2"/>
  <c r="G2112" i="2" l="1"/>
  <c r="I2112" i="2"/>
  <c r="F2113" i="2"/>
  <c r="J2112" i="2"/>
  <c r="H2112" i="2"/>
  <c r="Q2109" i="2"/>
  <c r="S2109" i="2" s="1"/>
  <c r="K2111" i="2"/>
  <c r="L2111" i="2" s="1"/>
  <c r="N2111" i="2"/>
  <c r="O2111" i="2" s="1"/>
  <c r="P2110" i="2"/>
  <c r="M2110" i="2"/>
  <c r="Q2110" i="2" s="1"/>
  <c r="G2113" i="2" l="1"/>
  <c r="F2114" i="2"/>
  <c r="H2113" i="2"/>
  <c r="I2113" i="2"/>
  <c r="J2113" i="2"/>
  <c r="R2109" i="2"/>
  <c r="K2112" i="2"/>
  <c r="L2112" i="2" s="1"/>
  <c r="N2112" i="2"/>
  <c r="O2112" i="2" s="1"/>
  <c r="P2111" i="2"/>
  <c r="S2110" i="2"/>
  <c r="R2110" i="2"/>
  <c r="M2111" i="2"/>
  <c r="G2114" i="2" l="1"/>
  <c r="I2114" i="2"/>
  <c r="J2114" i="2"/>
  <c r="H2114" i="2"/>
  <c r="F2115" i="2"/>
  <c r="N2113" i="2"/>
  <c r="O2113" i="2" s="1"/>
  <c r="K2113" i="2"/>
  <c r="L2113" i="2" s="1"/>
  <c r="Q2111" i="2"/>
  <c r="S2111" i="2" s="1"/>
  <c r="M2112" i="2"/>
  <c r="P2112" i="2"/>
  <c r="R2111" i="2" l="1"/>
  <c r="G2115" i="2"/>
  <c r="I2115" i="2"/>
  <c r="J2115" i="2"/>
  <c r="H2115" i="2"/>
  <c r="F2116" i="2"/>
  <c r="K2114" i="2"/>
  <c r="L2114" i="2" s="1"/>
  <c r="N2114" i="2"/>
  <c r="O2114" i="2" s="1"/>
  <c r="M2113" i="2"/>
  <c r="P2113" i="2"/>
  <c r="Q2112" i="2"/>
  <c r="G2116" i="2" l="1"/>
  <c r="F2117" i="2"/>
  <c r="I2116" i="2"/>
  <c r="J2116" i="2"/>
  <c r="H2116" i="2"/>
  <c r="K2115" i="2"/>
  <c r="L2115" i="2" s="1"/>
  <c r="N2115" i="2"/>
  <c r="O2115" i="2" s="1"/>
  <c r="M2114" i="2"/>
  <c r="Q2113" i="2"/>
  <c r="P2114" i="2"/>
  <c r="S2112" i="2"/>
  <c r="R2112" i="2"/>
  <c r="G2117" i="2" l="1"/>
  <c r="I2117" i="2"/>
  <c r="J2117" i="2"/>
  <c r="F2118" i="2"/>
  <c r="H2117" i="2"/>
  <c r="N2116" i="2"/>
  <c r="O2116" i="2" s="1"/>
  <c r="K2116" i="2"/>
  <c r="L2116" i="2" s="1"/>
  <c r="S2113" i="2"/>
  <c r="R2113" i="2"/>
  <c r="M2115" i="2"/>
  <c r="Q2114" i="2"/>
  <c r="P2115" i="2"/>
  <c r="G2118" i="2" l="1"/>
  <c r="I2118" i="2"/>
  <c r="H2118" i="2"/>
  <c r="F2119" i="2"/>
  <c r="J2118" i="2"/>
  <c r="N2117" i="2"/>
  <c r="O2117" i="2" s="1"/>
  <c r="K2117" i="2"/>
  <c r="L2117" i="2" s="1"/>
  <c r="Q2115" i="2"/>
  <c r="S2115" i="2" s="1"/>
  <c r="S2114" i="2"/>
  <c r="R2114" i="2"/>
  <c r="M2116" i="2"/>
  <c r="P2116" i="2"/>
  <c r="R2115" i="2" l="1"/>
  <c r="G2119" i="2"/>
  <c r="I2119" i="2"/>
  <c r="H2119" i="2"/>
  <c r="J2119" i="2"/>
  <c r="F2120" i="2"/>
  <c r="K2118" i="2"/>
  <c r="L2118" i="2" s="1"/>
  <c r="N2118" i="2"/>
  <c r="O2118" i="2" s="1"/>
  <c r="Q2116" i="2"/>
  <c r="R2116" i="2" s="1"/>
  <c r="P2117" i="2"/>
  <c r="M2117" i="2"/>
  <c r="Q2117" i="2" s="1"/>
  <c r="S2116" i="2" l="1"/>
  <c r="N2119" i="2"/>
  <c r="K2119" i="2"/>
  <c r="G2120" i="2"/>
  <c r="F2121" i="2"/>
  <c r="H2120" i="2"/>
  <c r="I2120" i="2"/>
  <c r="J2120" i="2"/>
  <c r="P2118" i="2"/>
  <c r="O2119" i="2"/>
  <c r="S2117" i="2"/>
  <c r="R2117" i="2"/>
  <c r="M2118" i="2"/>
  <c r="L2119" i="2"/>
  <c r="N2120" i="2" l="1"/>
  <c r="O2120" i="2" s="1"/>
  <c r="K2120" i="2"/>
  <c r="G2121" i="2"/>
  <c r="J2121" i="2"/>
  <c r="I2121" i="2"/>
  <c r="H2121" i="2"/>
  <c r="F2122" i="2"/>
  <c r="Q2118" i="2"/>
  <c r="S2118" i="2" s="1"/>
  <c r="P2119" i="2"/>
  <c r="M2119" i="2"/>
  <c r="L2120" i="2"/>
  <c r="G2122" i="2" l="1"/>
  <c r="I2122" i="2"/>
  <c r="H2122" i="2"/>
  <c r="F2123" i="2"/>
  <c r="J2122" i="2"/>
  <c r="K2121" i="2"/>
  <c r="L2121" i="2" s="1"/>
  <c r="N2121" i="2"/>
  <c r="O2121" i="2" s="1"/>
  <c r="R2118" i="2"/>
  <c r="Q2119" i="2"/>
  <c r="S2119" i="2"/>
  <c r="R2119" i="2"/>
  <c r="M2120" i="2"/>
  <c r="P2120" i="2"/>
  <c r="G2123" i="2" l="1"/>
  <c r="I2123" i="2"/>
  <c r="J2123" i="2"/>
  <c r="F2124" i="2"/>
  <c r="H2123" i="2"/>
  <c r="K2122" i="2"/>
  <c r="L2122" i="2" s="1"/>
  <c r="N2122" i="2"/>
  <c r="O2122" i="2" s="1"/>
  <c r="Q2120" i="2"/>
  <c r="M2121" i="2"/>
  <c r="P2121" i="2"/>
  <c r="G2124" i="2" l="1"/>
  <c r="I2124" i="2"/>
  <c r="J2124" i="2"/>
  <c r="F2125" i="2"/>
  <c r="H2124" i="2"/>
  <c r="K2123" i="2"/>
  <c r="L2123" i="2" s="1"/>
  <c r="N2123" i="2"/>
  <c r="O2123" i="2" s="1"/>
  <c r="P2122" i="2"/>
  <c r="M2122" i="2"/>
  <c r="Q2121" i="2"/>
  <c r="S2120" i="2"/>
  <c r="R2120" i="2"/>
  <c r="G2125" i="2" l="1"/>
  <c r="J2125" i="2"/>
  <c r="F2126" i="2"/>
  <c r="H2125" i="2"/>
  <c r="I2125" i="2"/>
  <c r="Q2122" i="2"/>
  <c r="S2122" i="2" s="1"/>
  <c r="N2124" i="2"/>
  <c r="O2124" i="2" s="1"/>
  <c r="K2124" i="2"/>
  <c r="L2124" i="2" s="1"/>
  <c r="R2121" i="2"/>
  <c r="S2121" i="2"/>
  <c r="M2123" i="2"/>
  <c r="P2123" i="2"/>
  <c r="Q2123" i="2" l="1"/>
  <c r="R2122" i="2"/>
  <c r="G2126" i="2"/>
  <c r="I2126" i="2"/>
  <c r="J2126" i="2"/>
  <c r="H2126" i="2"/>
  <c r="F2127" i="2"/>
  <c r="N2125" i="2"/>
  <c r="O2125" i="2" s="1"/>
  <c r="K2125" i="2"/>
  <c r="L2125" i="2" s="1"/>
  <c r="P2124" i="2"/>
  <c r="M2124" i="2"/>
  <c r="S2123" i="2"/>
  <c r="R2123" i="2"/>
  <c r="Q2124" i="2" l="1"/>
  <c r="G2127" i="2"/>
  <c r="I2127" i="2"/>
  <c r="J2127" i="2"/>
  <c r="H2127" i="2"/>
  <c r="F2128" i="2"/>
  <c r="N2126" i="2"/>
  <c r="O2126" i="2" s="1"/>
  <c r="K2126" i="2"/>
  <c r="L2126" i="2" s="1"/>
  <c r="S2124" i="2"/>
  <c r="R2124" i="2"/>
  <c r="M2125" i="2"/>
  <c r="P2125" i="2"/>
  <c r="G2128" i="2" l="1"/>
  <c r="I2128" i="2"/>
  <c r="J2128" i="2"/>
  <c r="F2129" i="2"/>
  <c r="H2128" i="2"/>
  <c r="N2127" i="2"/>
  <c r="O2127" i="2" s="1"/>
  <c r="K2127" i="2"/>
  <c r="L2127" i="2" s="1"/>
  <c r="P2126" i="2"/>
  <c r="M2126" i="2"/>
  <c r="Q2125" i="2"/>
  <c r="G2129" i="2" l="1"/>
  <c r="F2130" i="2"/>
  <c r="I2129" i="2"/>
  <c r="H2129" i="2"/>
  <c r="J2129" i="2"/>
  <c r="K2128" i="2"/>
  <c r="L2128" i="2" s="1"/>
  <c r="N2128" i="2"/>
  <c r="O2128" i="2" s="1"/>
  <c r="R2125" i="2"/>
  <c r="S2125" i="2"/>
  <c r="P2127" i="2"/>
  <c r="Q2126" i="2"/>
  <c r="M2127" i="2"/>
  <c r="G2130" i="2" l="1"/>
  <c r="F2131" i="2"/>
  <c r="H2130" i="2"/>
  <c r="J2130" i="2"/>
  <c r="I2130" i="2"/>
  <c r="N2129" i="2"/>
  <c r="O2129" i="2" s="1"/>
  <c r="K2129" i="2"/>
  <c r="L2129" i="2" s="1"/>
  <c r="M2128" i="2"/>
  <c r="Q2127" i="2"/>
  <c r="S2126" i="2"/>
  <c r="R2126" i="2"/>
  <c r="P2128" i="2"/>
  <c r="G2131" i="2" l="1"/>
  <c r="I2131" i="2"/>
  <c r="F2132" i="2"/>
  <c r="H2131" i="2"/>
  <c r="J2131" i="2"/>
  <c r="N2130" i="2"/>
  <c r="O2130" i="2" s="1"/>
  <c r="K2130" i="2"/>
  <c r="L2130" i="2" s="1"/>
  <c r="P2129" i="2"/>
  <c r="M2129" i="2"/>
  <c r="S2127" i="2"/>
  <c r="R2127" i="2"/>
  <c r="Q2128" i="2"/>
  <c r="Q2129" i="2" l="1"/>
  <c r="G2132" i="2"/>
  <c r="H2132" i="2"/>
  <c r="F2133" i="2"/>
  <c r="I2132" i="2"/>
  <c r="J2132" i="2"/>
  <c r="K2131" i="2"/>
  <c r="L2131" i="2" s="1"/>
  <c r="N2131" i="2"/>
  <c r="O2131" i="2" s="1"/>
  <c r="R2129" i="2"/>
  <c r="S2129" i="2"/>
  <c r="P2130" i="2"/>
  <c r="S2128" i="2"/>
  <c r="R2128" i="2"/>
  <c r="M2130" i="2"/>
  <c r="Q2130" i="2" s="1"/>
  <c r="N2132" i="2" l="1"/>
  <c r="K2132" i="2"/>
  <c r="G2133" i="2"/>
  <c r="I2133" i="2"/>
  <c r="F2134" i="2"/>
  <c r="J2133" i="2"/>
  <c r="H2133" i="2"/>
  <c r="S2130" i="2"/>
  <c r="R2130" i="2"/>
  <c r="P2131" i="2"/>
  <c r="O2132" i="2"/>
  <c r="M2131" i="2"/>
  <c r="Q2131" i="2" s="1"/>
  <c r="L2132" i="2"/>
  <c r="G2134" i="2" l="1"/>
  <c r="F2135" i="2"/>
  <c r="J2134" i="2"/>
  <c r="I2134" i="2"/>
  <c r="H2134" i="2"/>
  <c r="N2133" i="2"/>
  <c r="O2133" i="2" s="1"/>
  <c r="K2133" i="2"/>
  <c r="L2133" i="2" s="1"/>
  <c r="P2132" i="2"/>
  <c r="R2131" i="2"/>
  <c r="S2131" i="2"/>
  <c r="M2132" i="2"/>
  <c r="G2135" i="2" l="1"/>
  <c r="I2135" i="2"/>
  <c r="J2135" i="2"/>
  <c r="H2135" i="2"/>
  <c r="F2136" i="2"/>
  <c r="Q2132" i="2"/>
  <c r="S2132" i="2" s="1"/>
  <c r="N2134" i="2"/>
  <c r="O2134" i="2" s="1"/>
  <c r="K2134" i="2"/>
  <c r="L2134" i="2" s="1"/>
  <c r="P2133" i="2"/>
  <c r="M2133" i="2"/>
  <c r="G2136" i="2" l="1"/>
  <c r="J2136" i="2"/>
  <c r="H2136" i="2"/>
  <c r="I2136" i="2"/>
  <c r="F2137" i="2"/>
  <c r="R2132" i="2"/>
  <c r="N2135" i="2"/>
  <c r="O2135" i="2" s="1"/>
  <c r="K2135" i="2"/>
  <c r="L2135" i="2" s="1"/>
  <c r="P2134" i="2"/>
  <c r="M2134" i="2"/>
  <c r="Q2133" i="2"/>
  <c r="Q2134" i="2" l="1"/>
  <c r="S2134" i="2" s="1"/>
  <c r="G2137" i="2"/>
  <c r="J2137" i="2"/>
  <c r="I2137" i="2"/>
  <c r="F2138" i="2"/>
  <c r="H2137" i="2"/>
  <c r="K2136" i="2"/>
  <c r="L2136" i="2" s="1"/>
  <c r="N2136" i="2"/>
  <c r="O2136" i="2" s="1"/>
  <c r="R2133" i="2"/>
  <c r="S2133" i="2"/>
  <c r="P2135" i="2"/>
  <c r="M2135" i="2"/>
  <c r="Q2135" i="2" l="1"/>
  <c r="R2134" i="2"/>
  <c r="G2138" i="2"/>
  <c r="I2138" i="2"/>
  <c r="J2138" i="2"/>
  <c r="F2139" i="2"/>
  <c r="H2138" i="2"/>
  <c r="N2137" i="2"/>
  <c r="O2137" i="2" s="1"/>
  <c r="K2137" i="2"/>
  <c r="L2137" i="2" s="1"/>
  <c r="M2136" i="2"/>
  <c r="P2136" i="2"/>
  <c r="S2135" i="2"/>
  <c r="R2135" i="2"/>
  <c r="G2139" i="2" l="1"/>
  <c r="J2139" i="2"/>
  <c r="I2139" i="2"/>
  <c r="F2140" i="2"/>
  <c r="H2139" i="2"/>
  <c r="K2138" i="2"/>
  <c r="L2138" i="2" s="1"/>
  <c r="N2138" i="2"/>
  <c r="O2138" i="2" s="1"/>
  <c r="Q2136" i="2"/>
  <c r="S2136" i="2" s="1"/>
  <c r="P2137" i="2"/>
  <c r="M2137" i="2"/>
  <c r="Q2137" i="2" l="1"/>
  <c r="G2140" i="2"/>
  <c r="F2141" i="2"/>
  <c r="I2140" i="2"/>
  <c r="H2140" i="2"/>
  <c r="J2140" i="2"/>
  <c r="R2136" i="2"/>
  <c r="N2139" i="2"/>
  <c r="O2139" i="2" s="1"/>
  <c r="K2139" i="2"/>
  <c r="L2139" i="2" s="1"/>
  <c r="R2137" i="2"/>
  <c r="S2137" i="2"/>
  <c r="P2138" i="2"/>
  <c r="M2138" i="2"/>
  <c r="G2141" i="2" l="1"/>
  <c r="J2141" i="2"/>
  <c r="I2141" i="2"/>
  <c r="F2142" i="2"/>
  <c r="H2141" i="2"/>
  <c r="K2140" i="2"/>
  <c r="L2140" i="2" s="1"/>
  <c r="N2140" i="2"/>
  <c r="O2140" i="2" s="1"/>
  <c r="Q2138" i="2"/>
  <c r="S2138" i="2" s="1"/>
  <c r="M2139" i="2"/>
  <c r="P2139" i="2"/>
  <c r="R2138" i="2" l="1"/>
  <c r="G2142" i="2"/>
  <c r="F2143" i="2"/>
  <c r="J2142" i="2"/>
  <c r="I2142" i="2"/>
  <c r="H2142" i="2"/>
  <c r="N2141" i="2"/>
  <c r="O2141" i="2" s="1"/>
  <c r="K2141" i="2"/>
  <c r="L2141" i="2" s="1"/>
  <c r="P2140" i="2"/>
  <c r="M2140" i="2"/>
  <c r="Q2139" i="2"/>
  <c r="N2142" i="2" l="1"/>
  <c r="K2142" i="2"/>
  <c r="G2143" i="2"/>
  <c r="J2143" i="2"/>
  <c r="H2143" i="2"/>
  <c r="F2144" i="2"/>
  <c r="I2143" i="2"/>
  <c r="Q2140" i="2"/>
  <c r="R2140" i="2" s="1"/>
  <c r="R2139" i="2"/>
  <c r="S2139" i="2"/>
  <c r="P2141" i="2"/>
  <c r="O2142" i="2"/>
  <c r="M2141" i="2"/>
  <c r="Q2141" i="2" s="1"/>
  <c r="L2142" i="2"/>
  <c r="G2144" i="2" l="1"/>
  <c r="H2144" i="2"/>
  <c r="I2144" i="2"/>
  <c r="J2144" i="2"/>
  <c r="F2145" i="2"/>
  <c r="S2140" i="2"/>
  <c r="N2143" i="2"/>
  <c r="O2143" i="2" s="1"/>
  <c r="K2143" i="2"/>
  <c r="L2143" i="2" s="1"/>
  <c r="P2142" i="2"/>
  <c r="R2141" i="2"/>
  <c r="S2141" i="2"/>
  <c r="M2142" i="2"/>
  <c r="G2145" i="2" l="1"/>
  <c r="I2145" i="2"/>
  <c r="F2146" i="2"/>
  <c r="J2145" i="2"/>
  <c r="H2145" i="2"/>
  <c r="K2144" i="2"/>
  <c r="L2144" i="2" s="1"/>
  <c r="N2144" i="2"/>
  <c r="O2144" i="2" s="1"/>
  <c r="P2143" i="2"/>
  <c r="M2143" i="2"/>
  <c r="Q2142" i="2"/>
  <c r="G2146" i="2" l="1"/>
  <c r="I2146" i="2"/>
  <c r="H2146" i="2"/>
  <c r="F2147" i="2"/>
  <c r="J2146" i="2"/>
  <c r="K2145" i="2"/>
  <c r="L2145" i="2" s="1"/>
  <c r="N2145" i="2"/>
  <c r="O2145" i="2" s="1"/>
  <c r="Q2143" i="2"/>
  <c r="S2143" i="2" s="1"/>
  <c r="M2144" i="2"/>
  <c r="S2142" i="2"/>
  <c r="R2142" i="2"/>
  <c r="P2144" i="2"/>
  <c r="G2147" i="2" l="1"/>
  <c r="F2148" i="2"/>
  <c r="I2147" i="2"/>
  <c r="H2147" i="2"/>
  <c r="J2147" i="2"/>
  <c r="R2143" i="2"/>
  <c r="K2146" i="2"/>
  <c r="L2146" i="2" s="1"/>
  <c r="N2146" i="2"/>
  <c r="O2146" i="2" s="1"/>
  <c r="Q2144" i="2"/>
  <c r="S2144" i="2"/>
  <c r="R2144" i="2"/>
  <c r="M2145" i="2"/>
  <c r="P2145" i="2"/>
  <c r="G2148" i="2" l="1"/>
  <c r="J2148" i="2"/>
  <c r="H2148" i="2"/>
  <c r="F2149" i="2"/>
  <c r="I2148" i="2"/>
  <c r="K2147" i="2"/>
  <c r="L2147" i="2" s="1"/>
  <c r="N2147" i="2"/>
  <c r="O2147" i="2" s="1"/>
  <c r="M2146" i="2"/>
  <c r="Q2145" i="2"/>
  <c r="P2146" i="2"/>
  <c r="G2149" i="2" l="1"/>
  <c r="F2150" i="2"/>
  <c r="J2149" i="2"/>
  <c r="I2149" i="2"/>
  <c r="H2149" i="2"/>
  <c r="N2148" i="2"/>
  <c r="O2148" i="2" s="1"/>
  <c r="K2148" i="2"/>
  <c r="L2148" i="2" s="1"/>
  <c r="P2147" i="2"/>
  <c r="Q2146" i="2"/>
  <c r="R2145" i="2"/>
  <c r="S2145" i="2"/>
  <c r="M2147" i="2"/>
  <c r="G2150" i="2" l="1"/>
  <c r="J2150" i="2"/>
  <c r="H2150" i="2"/>
  <c r="F2151" i="2"/>
  <c r="I2150" i="2"/>
  <c r="Q2147" i="2"/>
  <c r="S2147" i="2" s="1"/>
  <c r="K2149" i="2"/>
  <c r="L2149" i="2" s="1"/>
  <c r="N2149" i="2"/>
  <c r="O2149" i="2" s="1"/>
  <c r="M2148" i="2"/>
  <c r="R2146" i="2"/>
  <c r="S2146" i="2"/>
  <c r="P2148" i="2"/>
  <c r="R2147" i="2" l="1"/>
  <c r="G2151" i="2"/>
  <c r="I2151" i="2"/>
  <c r="J2151" i="2"/>
  <c r="F2152" i="2"/>
  <c r="H2151" i="2"/>
  <c r="N2150" i="2"/>
  <c r="O2150" i="2" s="1"/>
  <c r="K2150" i="2"/>
  <c r="L2150" i="2" s="1"/>
  <c r="Q2148" i="2"/>
  <c r="M2149" i="2"/>
  <c r="S2148" i="2"/>
  <c r="R2148" i="2"/>
  <c r="P2149" i="2"/>
  <c r="G2152" i="2" l="1"/>
  <c r="I2152" i="2"/>
  <c r="J2152" i="2"/>
  <c r="H2152" i="2"/>
  <c r="F2153" i="2"/>
  <c r="K2151" i="2"/>
  <c r="L2151" i="2" s="1"/>
  <c r="N2151" i="2"/>
  <c r="O2151" i="2" s="1"/>
  <c r="P2150" i="2"/>
  <c r="M2150" i="2"/>
  <c r="Q2149" i="2"/>
  <c r="Q2150" i="2" l="1"/>
  <c r="G2153" i="2"/>
  <c r="H2153" i="2"/>
  <c r="I2153" i="2"/>
  <c r="F2154" i="2"/>
  <c r="J2153" i="2"/>
  <c r="N2152" i="2"/>
  <c r="O2152" i="2" s="1"/>
  <c r="K2152" i="2"/>
  <c r="L2152" i="2" s="1"/>
  <c r="P2151" i="2"/>
  <c r="R2150" i="2"/>
  <c r="S2150" i="2"/>
  <c r="S2149" i="2"/>
  <c r="R2149" i="2"/>
  <c r="M2151" i="2"/>
  <c r="G2154" i="2" l="1"/>
  <c r="F2155" i="2"/>
  <c r="I2154" i="2"/>
  <c r="H2154" i="2"/>
  <c r="J2154" i="2"/>
  <c r="K2153" i="2"/>
  <c r="L2153" i="2" s="1"/>
  <c r="N2153" i="2"/>
  <c r="O2153" i="2" s="1"/>
  <c r="M2152" i="2"/>
  <c r="Q2151" i="2"/>
  <c r="P2152" i="2"/>
  <c r="G2155" i="2" l="1"/>
  <c r="H2155" i="2"/>
  <c r="J2155" i="2"/>
  <c r="F2156" i="2"/>
  <c r="I2155" i="2"/>
  <c r="N2154" i="2"/>
  <c r="O2154" i="2" s="1"/>
  <c r="K2154" i="2"/>
  <c r="L2154" i="2" s="1"/>
  <c r="Q2152" i="2"/>
  <c r="R2152" i="2" s="1"/>
  <c r="S2151" i="2"/>
  <c r="R2151" i="2"/>
  <c r="P2153" i="2"/>
  <c r="M2153" i="2"/>
  <c r="S2152" i="2" l="1"/>
  <c r="G2156" i="2"/>
  <c r="J2156" i="2"/>
  <c r="H2156" i="2"/>
  <c r="F2157" i="2"/>
  <c r="I2156" i="2"/>
  <c r="K2155" i="2"/>
  <c r="L2155" i="2" s="1"/>
  <c r="N2155" i="2"/>
  <c r="O2155" i="2" s="1"/>
  <c r="M2154" i="2"/>
  <c r="Q2153" i="2"/>
  <c r="P2154" i="2"/>
  <c r="G2157" i="2" l="1"/>
  <c r="I2157" i="2"/>
  <c r="J2157" i="2"/>
  <c r="F2158" i="2"/>
  <c r="H2157" i="2"/>
  <c r="N2156" i="2"/>
  <c r="O2156" i="2" s="1"/>
  <c r="K2156" i="2"/>
  <c r="L2156" i="2" s="1"/>
  <c r="M2155" i="2"/>
  <c r="S2153" i="2"/>
  <c r="R2153" i="2"/>
  <c r="Q2154" i="2"/>
  <c r="P2155" i="2"/>
  <c r="G2158" i="2" l="1"/>
  <c r="F2159" i="2"/>
  <c r="H2158" i="2"/>
  <c r="I2158" i="2"/>
  <c r="J2158" i="2"/>
  <c r="N2157" i="2"/>
  <c r="O2157" i="2" s="1"/>
  <c r="K2157" i="2"/>
  <c r="L2157" i="2" s="1"/>
  <c r="S2154" i="2"/>
  <c r="R2154" i="2"/>
  <c r="M2156" i="2"/>
  <c r="Q2155" i="2"/>
  <c r="P2156" i="2"/>
  <c r="G2159" i="2" l="1"/>
  <c r="F2160" i="2"/>
  <c r="H2159" i="2"/>
  <c r="J2159" i="2"/>
  <c r="I2159" i="2"/>
  <c r="N2158" i="2"/>
  <c r="O2158" i="2" s="1"/>
  <c r="K2158" i="2"/>
  <c r="L2158" i="2" s="1"/>
  <c r="S2155" i="2"/>
  <c r="R2155" i="2"/>
  <c r="M2157" i="2"/>
  <c r="Q2156" i="2"/>
  <c r="P2157" i="2"/>
  <c r="G2160" i="2" l="1"/>
  <c r="H2160" i="2"/>
  <c r="J2160" i="2"/>
  <c r="F2161" i="2"/>
  <c r="I2160" i="2"/>
  <c r="K2159" i="2"/>
  <c r="L2159" i="2" s="1"/>
  <c r="N2159" i="2"/>
  <c r="O2159" i="2" s="1"/>
  <c r="Q2157" i="2"/>
  <c r="P2158" i="2"/>
  <c r="S2156" i="2"/>
  <c r="R2156" i="2"/>
  <c r="M2158" i="2"/>
  <c r="G2161" i="2" l="1"/>
  <c r="H2161" i="2"/>
  <c r="F2162" i="2"/>
  <c r="J2161" i="2"/>
  <c r="I2161" i="2"/>
  <c r="K2160" i="2"/>
  <c r="L2160" i="2" s="1"/>
  <c r="N2160" i="2"/>
  <c r="O2160" i="2" s="1"/>
  <c r="S2157" i="2"/>
  <c r="R2157" i="2"/>
  <c r="P2159" i="2"/>
  <c r="M2159" i="2"/>
  <c r="Q2158" i="2"/>
  <c r="G2162" i="2" l="1"/>
  <c r="F2163" i="2"/>
  <c r="J2162" i="2"/>
  <c r="H2162" i="2"/>
  <c r="I2162" i="2"/>
  <c r="Q2159" i="2"/>
  <c r="S2159" i="2" s="1"/>
  <c r="K2161" i="2"/>
  <c r="L2161" i="2" s="1"/>
  <c r="N2161" i="2"/>
  <c r="O2161" i="2" s="1"/>
  <c r="P2160" i="2"/>
  <c r="R2158" i="2"/>
  <c r="S2158" i="2"/>
  <c r="M2160" i="2"/>
  <c r="Q2160" i="2" s="1"/>
  <c r="R2159" i="2" l="1"/>
  <c r="G2163" i="2"/>
  <c r="I2163" i="2"/>
  <c r="H2163" i="2"/>
  <c r="F2164" i="2"/>
  <c r="J2163" i="2"/>
  <c r="N2162" i="2"/>
  <c r="O2162" i="2" s="1"/>
  <c r="K2162" i="2"/>
  <c r="L2162" i="2" s="1"/>
  <c r="M2161" i="2"/>
  <c r="P2161" i="2"/>
  <c r="S2160" i="2"/>
  <c r="R2160" i="2"/>
  <c r="G2164" i="2" l="1"/>
  <c r="F2165" i="2"/>
  <c r="H2164" i="2"/>
  <c r="J2164" i="2"/>
  <c r="I2164" i="2"/>
  <c r="K2163" i="2"/>
  <c r="L2163" i="2" s="1"/>
  <c r="N2163" i="2"/>
  <c r="O2163" i="2" s="1"/>
  <c r="P2162" i="2"/>
  <c r="M2162" i="2"/>
  <c r="Q2161" i="2"/>
  <c r="G2165" i="2" l="1"/>
  <c r="J2165" i="2"/>
  <c r="I2165" i="2"/>
  <c r="F2166" i="2"/>
  <c r="H2165" i="2"/>
  <c r="Q2162" i="2"/>
  <c r="R2162" i="2" s="1"/>
  <c r="K2164" i="2"/>
  <c r="L2164" i="2" s="1"/>
  <c r="N2164" i="2"/>
  <c r="O2164" i="2" s="1"/>
  <c r="M2163" i="2"/>
  <c r="S2161" i="2"/>
  <c r="R2161" i="2"/>
  <c r="P2163" i="2"/>
  <c r="S2162" i="2" l="1"/>
  <c r="G2166" i="2"/>
  <c r="I2166" i="2"/>
  <c r="F2167" i="2"/>
  <c r="H2166" i="2"/>
  <c r="J2166" i="2"/>
  <c r="N2165" i="2"/>
  <c r="O2165" i="2" s="1"/>
  <c r="K2165" i="2"/>
  <c r="L2165" i="2" s="1"/>
  <c r="Q2163" i="2"/>
  <c r="S2163" i="2"/>
  <c r="R2163" i="2"/>
  <c r="M2164" i="2"/>
  <c r="P2164" i="2"/>
  <c r="G2167" i="2" l="1"/>
  <c r="J2167" i="2"/>
  <c r="I2167" i="2"/>
  <c r="F2168" i="2"/>
  <c r="H2167" i="2"/>
  <c r="K2166" i="2"/>
  <c r="L2166" i="2" s="1"/>
  <c r="N2166" i="2"/>
  <c r="O2166" i="2" s="1"/>
  <c r="Q2164" i="2"/>
  <c r="R2164" i="2" s="1"/>
  <c r="M2165" i="2"/>
  <c r="P2165" i="2"/>
  <c r="S2164" i="2" l="1"/>
  <c r="G2168" i="2"/>
  <c r="I2168" i="2"/>
  <c r="H2168" i="2"/>
  <c r="J2168" i="2"/>
  <c r="F2169" i="2"/>
  <c r="N2167" i="2"/>
  <c r="O2167" i="2" s="1"/>
  <c r="K2167" i="2"/>
  <c r="L2167" i="2" s="1"/>
  <c r="P2166" i="2"/>
  <c r="M2166" i="2"/>
  <c r="Q2165" i="2"/>
  <c r="G2169" i="2" l="1"/>
  <c r="H2169" i="2"/>
  <c r="F2170" i="2"/>
  <c r="J2169" i="2"/>
  <c r="I2169" i="2"/>
  <c r="K2168" i="2"/>
  <c r="L2168" i="2" s="1"/>
  <c r="N2168" i="2"/>
  <c r="O2168" i="2" s="1"/>
  <c r="P2167" i="2"/>
  <c r="S2165" i="2"/>
  <c r="R2165" i="2"/>
  <c r="Q2166" i="2"/>
  <c r="M2167" i="2"/>
  <c r="G2170" i="2" l="1"/>
  <c r="F2171" i="2"/>
  <c r="I2170" i="2"/>
  <c r="J2170" i="2"/>
  <c r="H2170" i="2"/>
  <c r="Q2167" i="2"/>
  <c r="S2167" i="2" s="1"/>
  <c r="K2169" i="2"/>
  <c r="L2169" i="2" s="1"/>
  <c r="N2169" i="2"/>
  <c r="O2169" i="2" s="1"/>
  <c r="M2168" i="2"/>
  <c r="P2168" i="2"/>
  <c r="S2166" i="2"/>
  <c r="R2166" i="2"/>
  <c r="G2171" i="2" l="1"/>
  <c r="I2171" i="2"/>
  <c r="H2171" i="2"/>
  <c r="F2172" i="2"/>
  <c r="J2171" i="2"/>
  <c r="R2167" i="2"/>
  <c r="N2170" i="2"/>
  <c r="O2170" i="2" s="1"/>
  <c r="K2170" i="2"/>
  <c r="L2170" i="2" s="1"/>
  <c r="Q2168" i="2"/>
  <c r="M2169" i="2"/>
  <c r="P2169" i="2"/>
  <c r="G2172" i="2" l="1"/>
  <c r="F2173" i="2"/>
  <c r="J2172" i="2"/>
  <c r="I2172" i="2"/>
  <c r="H2172" i="2"/>
  <c r="K2171" i="2"/>
  <c r="L2171" i="2" s="1"/>
  <c r="N2171" i="2"/>
  <c r="O2171" i="2" s="1"/>
  <c r="Q2169" i="2"/>
  <c r="S2169" i="2" s="1"/>
  <c r="S2168" i="2"/>
  <c r="R2168" i="2"/>
  <c r="M2170" i="2"/>
  <c r="P2170" i="2"/>
  <c r="Q2170" i="2" l="1"/>
  <c r="R2169" i="2"/>
  <c r="G2173" i="2"/>
  <c r="J2173" i="2"/>
  <c r="I2173" i="2"/>
  <c r="F2174" i="2"/>
  <c r="H2173" i="2"/>
  <c r="K2172" i="2"/>
  <c r="L2172" i="2" s="1"/>
  <c r="N2172" i="2"/>
  <c r="O2172" i="2" s="1"/>
  <c r="S2170" i="2"/>
  <c r="R2170" i="2"/>
  <c r="M2171" i="2"/>
  <c r="P2171" i="2"/>
  <c r="Q2171" i="2" l="1"/>
  <c r="G2174" i="2"/>
  <c r="I2174" i="2"/>
  <c r="H2174" i="2"/>
  <c r="J2174" i="2"/>
  <c r="F2175" i="2"/>
  <c r="K2173" i="2"/>
  <c r="L2173" i="2" s="1"/>
  <c r="N2173" i="2"/>
  <c r="O2173" i="2" s="1"/>
  <c r="S2171" i="2"/>
  <c r="R2171" i="2"/>
  <c r="P2172" i="2"/>
  <c r="M2172" i="2"/>
  <c r="G2175" i="2" l="1"/>
  <c r="I2175" i="2"/>
  <c r="H2175" i="2"/>
  <c r="J2175" i="2"/>
  <c r="F2176" i="2"/>
  <c r="N2174" i="2"/>
  <c r="O2174" i="2" s="1"/>
  <c r="K2174" i="2"/>
  <c r="L2174" i="2" s="1"/>
  <c r="P2173" i="2"/>
  <c r="M2173" i="2"/>
  <c r="Q2172" i="2"/>
  <c r="G2176" i="2" l="1"/>
  <c r="F2177" i="2"/>
  <c r="J2176" i="2"/>
  <c r="I2176" i="2"/>
  <c r="H2176" i="2"/>
  <c r="K2175" i="2"/>
  <c r="L2175" i="2" s="1"/>
  <c r="N2175" i="2"/>
  <c r="O2175" i="2" s="1"/>
  <c r="Q2173" i="2"/>
  <c r="S2173" i="2" s="1"/>
  <c r="S2172" i="2"/>
  <c r="R2172" i="2"/>
  <c r="M2174" i="2"/>
  <c r="P2174" i="2"/>
  <c r="R2173" i="2" l="1"/>
  <c r="G2177" i="2"/>
  <c r="F2178" i="2"/>
  <c r="I2177" i="2"/>
  <c r="H2177" i="2"/>
  <c r="J2177" i="2"/>
  <c r="K2176" i="2"/>
  <c r="L2176" i="2" s="1"/>
  <c r="N2176" i="2"/>
  <c r="O2176" i="2" s="1"/>
  <c r="M2175" i="2"/>
  <c r="P2175" i="2"/>
  <c r="Q2174" i="2"/>
  <c r="K2177" i="2" l="1"/>
  <c r="N2177" i="2"/>
  <c r="G2178" i="2"/>
  <c r="H2178" i="2"/>
  <c r="J2178" i="2"/>
  <c r="I2178" i="2"/>
  <c r="F2179" i="2"/>
  <c r="Q2175" i="2"/>
  <c r="R2174" i="2"/>
  <c r="S2174" i="2"/>
  <c r="P2176" i="2"/>
  <c r="O2177" i="2"/>
  <c r="M2176" i="2"/>
  <c r="Q2176" i="2" s="1"/>
  <c r="L2177" i="2"/>
  <c r="G2179" i="2" l="1"/>
  <c r="J2179" i="2"/>
  <c r="H2179" i="2"/>
  <c r="I2179" i="2"/>
  <c r="F2180" i="2"/>
  <c r="K2178" i="2"/>
  <c r="L2178" i="2" s="1"/>
  <c r="N2178" i="2"/>
  <c r="O2178" i="2" s="1"/>
  <c r="M2177" i="2"/>
  <c r="P2177" i="2"/>
  <c r="S2175" i="2"/>
  <c r="R2175" i="2"/>
  <c r="S2176" i="2"/>
  <c r="R2176" i="2"/>
  <c r="G2180" i="2" l="1"/>
  <c r="I2180" i="2"/>
  <c r="F2181" i="2"/>
  <c r="H2180" i="2"/>
  <c r="J2180" i="2"/>
  <c r="N2179" i="2"/>
  <c r="O2179" i="2" s="1"/>
  <c r="K2179" i="2"/>
  <c r="L2179" i="2" s="1"/>
  <c r="P2178" i="2"/>
  <c r="Q2177" i="2"/>
  <c r="M2178" i="2"/>
  <c r="G2181" i="2" l="1"/>
  <c r="J2181" i="2"/>
  <c r="H2181" i="2"/>
  <c r="F2182" i="2"/>
  <c r="I2181" i="2"/>
  <c r="N2180" i="2"/>
  <c r="O2180" i="2" s="1"/>
  <c r="K2180" i="2"/>
  <c r="L2180" i="2" s="1"/>
  <c r="M2179" i="2"/>
  <c r="Q2178" i="2"/>
  <c r="S2177" i="2"/>
  <c r="R2177" i="2"/>
  <c r="P2179" i="2"/>
  <c r="G2182" i="2" l="1"/>
  <c r="I2182" i="2"/>
  <c r="H2182" i="2"/>
  <c r="F2183" i="2"/>
  <c r="J2182" i="2"/>
  <c r="K2181" i="2"/>
  <c r="L2181" i="2" s="1"/>
  <c r="N2181" i="2"/>
  <c r="O2181" i="2" s="1"/>
  <c r="P2180" i="2"/>
  <c r="R2178" i="2"/>
  <c r="S2178" i="2"/>
  <c r="M2180" i="2"/>
  <c r="Q2179" i="2"/>
  <c r="G2183" i="2" l="1"/>
  <c r="I2183" i="2"/>
  <c r="J2183" i="2"/>
  <c r="F2184" i="2"/>
  <c r="H2183" i="2"/>
  <c r="Q2180" i="2"/>
  <c r="S2180" i="2" s="1"/>
  <c r="N2182" i="2"/>
  <c r="O2182" i="2" s="1"/>
  <c r="K2182" i="2"/>
  <c r="L2182" i="2" s="1"/>
  <c r="P2181" i="2"/>
  <c r="M2181" i="2"/>
  <c r="S2179" i="2"/>
  <c r="R2179" i="2"/>
  <c r="G2184" i="2" l="1"/>
  <c r="I2184" i="2"/>
  <c r="F2185" i="2"/>
  <c r="J2184" i="2"/>
  <c r="H2184" i="2"/>
  <c r="R2180" i="2"/>
  <c r="N2183" i="2"/>
  <c r="O2183" i="2" s="1"/>
  <c r="K2183" i="2"/>
  <c r="L2183" i="2" s="1"/>
  <c r="Q2181" i="2"/>
  <c r="P2182" i="2"/>
  <c r="M2182" i="2"/>
  <c r="Q2182" i="2" s="1"/>
  <c r="S2181" i="2"/>
  <c r="R2181" i="2"/>
  <c r="G2185" i="2" l="1"/>
  <c r="F2186" i="2"/>
  <c r="H2185" i="2"/>
  <c r="I2185" i="2"/>
  <c r="J2185" i="2"/>
  <c r="K2184" i="2"/>
  <c r="L2184" i="2" s="1"/>
  <c r="N2184" i="2"/>
  <c r="O2184" i="2" s="1"/>
  <c r="M2183" i="2"/>
  <c r="P2183" i="2"/>
  <c r="R2182" i="2"/>
  <c r="S2182" i="2"/>
  <c r="G2186" i="2" l="1"/>
  <c r="I2186" i="2"/>
  <c r="H2186" i="2"/>
  <c r="J2186" i="2"/>
  <c r="F2187" i="2"/>
  <c r="K2185" i="2"/>
  <c r="L2185" i="2" s="1"/>
  <c r="N2185" i="2"/>
  <c r="O2185" i="2" s="1"/>
  <c r="P2184" i="2"/>
  <c r="M2184" i="2"/>
  <c r="Q2183" i="2"/>
  <c r="Q2184" i="2" l="1"/>
  <c r="G2187" i="2"/>
  <c r="I2187" i="2"/>
  <c r="F2188" i="2"/>
  <c r="J2187" i="2"/>
  <c r="H2187" i="2"/>
  <c r="K2186" i="2"/>
  <c r="L2186" i="2" s="1"/>
  <c r="N2186" i="2"/>
  <c r="O2186" i="2" s="1"/>
  <c r="S2183" i="2"/>
  <c r="R2183" i="2"/>
  <c r="P2185" i="2"/>
  <c r="M2185" i="2"/>
  <c r="S2184" i="2"/>
  <c r="R2184" i="2"/>
  <c r="G2188" i="2" l="1"/>
  <c r="J2188" i="2"/>
  <c r="F2189" i="2"/>
  <c r="I2188" i="2"/>
  <c r="H2188" i="2"/>
  <c r="K2187" i="2"/>
  <c r="L2187" i="2" s="1"/>
  <c r="N2187" i="2"/>
  <c r="O2187" i="2" s="1"/>
  <c r="Q2185" i="2"/>
  <c r="S2185" i="2" s="1"/>
  <c r="P2186" i="2"/>
  <c r="M2186" i="2"/>
  <c r="G2189" i="2" l="1"/>
  <c r="I2189" i="2"/>
  <c r="F2190" i="2"/>
  <c r="J2189" i="2"/>
  <c r="H2189" i="2"/>
  <c r="R2185" i="2"/>
  <c r="K2188" i="2"/>
  <c r="L2188" i="2" s="1"/>
  <c r="N2188" i="2"/>
  <c r="O2188" i="2" s="1"/>
  <c r="Q2186" i="2"/>
  <c r="S2186" i="2" s="1"/>
  <c r="P2187" i="2"/>
  <c r="M2187" i="2"/>
  <c r="R2186" i="2" l="1"/>
  <c r="G2190" i="2"/>
  <c r="J2190" i="2"/>
  <c r="H2190" i="2"/>
  <c r="F2191" i="2"/>
  <c r="I2190" i="2"/>
  <c r="N2189" i="2"/>
  <c r="O2189" i="2" s="1"/>
  <c r="K2189" i="2"/>
  <c r="L2189" i="2" s="1"/>
  <c r="Q2187" i="2"/>
  <c r="S2187" i="2" s="1"/>
  <c r="M2188" i="2"/>
  <c r="P2188" i="2"/>
  <c r="G2191" i="2" l="1"/>
  <c r="J2191" i="2"/>
  <c r="H2191" i="2"/>
  <c r="I2191" i="2"/>
  <c r="F2192" i="2"/>
  <c r="R2187" i="2"/>
  <c r="K2190" i="2"/>
  <c r="L2190" i="2" s="1"/>
  <c r="N2190" i="2"/>
  <c r="O2190" i="2" s="1"/>
  <c r="P2189" i="2"/>
  <c r="M2189" i="2"/>
  <c r="Q2189" i="2" s="1"/>
  <c r="Q2188" i="2"/>
  <c r="G2192" i="2" l="1"/>
  <c r="H2192" i="2"/>
  <c r="I2192" i="2"/>
  <c r="F2193" i="2"/>
  <c r="J2192" i="2"/>
  <c r="K2191" i="2"/>
  <c r="L2191" i="2" s="1"/>
  <c r="N2191" i="2"/>
  <c r="O2191" i="2" s="1"/>
  <c r="S2188" i="2"/>
  <c r="R2188" i="2"/>
  <c r="M2190" i="2"/>
  <c r="P2190" i="2"/>
  <c r="S2189" i="2"/>
  <c r="R2189" i="2"/>
  <c r="G2193" i="2" l="1"/>
  <c r="J2193" i="2"/>
  <c r="H2193" i="2"/>
  <c r="F2194" i="2"/>
  <c r="I2193" i="2"/>
  <c r="K2192" i="2"/>
  <c r="L2192" i="2" s="1"/>
  <c r="N2192" i="2"/>
  <c r="O2192" i="2" s="1"/>
  <c r="M2191" i="2"/>
  <c r="P2191" i="2"/>
  <c r="Q2190" i="2"/>
  <c r="G2194" i="2" l="1"/>
  <c r="I2194" i="2"/>
  <c r="J2194" i="2"/>
  <c r="H2194" i="2"/>
  <c r="K2193" i="2"/>
  <c r="N2193" i="2"/>
  <c r="O2193" i="2" s="1"/>
  <c r="M2192" i="2"/>
  <c r="L2193" i="2"/>
  <c r="S2190" i="2"/>
  <c r="R2190" i="2"/>
  <c r="P2192" i="2"/>
  <c r="Q2191" i="2"/>
  <c r="N2194" i="2" l="1"/>
  <c r="O2194" i="2" s="1"/>
  <c r="P2194" i="2" s="1"/>
  <c r="K2194" i="2"/>
  <c r="S2191" i="2"/>
  <c r="R2191" i="2"/>
  <c r="P2193" i="2"/>
  <c r="M2193" i="2"/>
  <c r="Q2193" i="2" s="1"/>
  <c r="L2194" i="2"/>
  <c r="M2194" i="2" s="1"/>
  <c r="Q2192" i="2"/>
  <c r="Q2194" i="2" l="1"/>
  <c r="R2194" i="2" s="1"/>
  <c r="S2192" i="2"/>
  <c r="R2192" i="2"/>
  <c r="S2193" i="2"/>
  <c r="R2193" i="2"/>
  <c r="S2194" i="2" l="1"/>
  <c r="B21" i="2" s="1"/>
</calcChain>
</file>

<file path=xl/sharedStrings.xml><?xml version="1.0" encoding="utf-8"?>
<sst xmlns="http://schemas.openxmlformats.org/spreadsheetml/2006/main" count="57" uniqueCount="47">
  <si>
    <t>k</t>
  </si>
  <si>
    <t>kN/m</t>
  </si>
  <si>
    <t>m</t>
  </si>
  <si>
    <t>ton</t>
  </si>
  <si>
    <t>τ</t>
  </si>
  <si>
    <t>p(τ)</t>
  </si>
  <si>
    <t>e^ ζωτ</t>
  </si>
  <si>
    <t>sen ωDτ</t>
  </si>
  <si>
    <t>cos ωDτ</t>
  </si>
  <si>
    <t>prod A</t>
  </si>
  <si>
    <t>Intg A</t>
  </si>
  <si>
    <t>A</t>
  </si>
  <si>
    <t>prod B</t>
  </si>
  <si>
    <t>Intg B</t>
  </si>
  <si>
    <t>B</t>
  </si>
  <si>
    <t>x</t>
  </si>
  <si>
    <t>kx</t>
  </si>
  <si>
    <t>ω</t>
  </si>
  <si>
    <t>T</t>
  </si>
  <si>
    <t>dt</t>
  </si>
  <si>
    <t>fator amort. ζ</t>
  </si>
  <si>
    <t>to</t>
  </si>
  <si>
    <t>kN</t>
  </si>
  <si>
    <t>freq natural</t>
  </si>
  <si>
    <t>Hz</t>
  </si>
  <si>
    <t>1,00 x to</t>
  </si>
  <si>
    <t>x em mm</t>
  </si>
  <si>
    <t>mm</t>
  </si>
  <si>
    <t>desloc max</t>
  </si>
  <si>
    <t>rad/s</t>
  </si>
  <si>
    <t>s</t>
  </si>
  <si>
    <t>Po</t>
  </si>
  <si>
    <t>ωd</t>
  </si>
  <si>
    <t>Modelo Massa-Mola-Amortecedor 1GL</t>
  </si>
  <si>
    <t>Passo de integração</t>
  </si>
  <si>
    <t>Parâmetros da Força</t>
  </si>
  <si>
    <t>Resposta</t>
  </si>
  <si>
    <t>Parâmetros Auxiliares</t>
  </si>
  <si>
    <t>Ps</t>
  </si>
  <si>
    <t>kN.s</t>
  </si>
  <si>
    <t>Impulso 2</t>
  </si>
  <si>
    <t>Impulso 1</t>
  </si>
  <si>
    <t>0,1 x to</t>
  </si>
  <si>
    <t>0,2 x to</t>
  </si>
  <si>
    <t>Erro (T-4to)</t>
  </si>
  <si>
    <t>Erro (I1-I2)</t>
  </si>
  <si>
    <t>Dica: utilizar "Atingir Meta" para Erro = 0 para obter t0 e k numericamente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</si>
</sst>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"/>
    <numFmt numFmtId="166" formatCode="0.000"/>
    <numFmt numFmtId="167" formatCode="0.0"/>
    <numFmt numFmtId="168" formatCode="0.000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1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Border="1"/>
    <xf numFmtId="164" fontId="1" fillId="0" borderId="1" xfId="0" applyNumberFormat="1" applyFont="1" applyBorder="1"/>
    <xf numFmtId="167" fontId="1" fillId="0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Border="1" applyAlignment="1">
      <alignment horizontal="left"/>
    </xf>
    <xf numFmtId="166" fontId="1" fillId="4" borderId="1" xfId="0" applyNumberFormat="1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167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7" borderId="1" xfId="0" applyNumberFormat="1" applyFont="1" applyFill="1" applyBorder="1"/>
    <xf numFmtId="2" fontId="1" fillId="7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 wrapText="1"/>
    </xf>
    <xf numFmtId="168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/>
              <a:t>Força Aplicada e Reação</a:t>
            </a:r>
            <a:r>
              <a:rPr lang="pt-BR" sz="2000" b="1" baseline="0"/>
              <a:t> Elástica (kN)</a:t>
            </a:r>
            <a:endParaRPr lang="pt-BR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'Integral Duhamel 1GL'!$R$1</c:f>
              <c:strCache>
                <c:ptCount val="1"/>
                <c:pt idx="0">
                  <c:v>kx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'Integral Duhamel 1GL'!$F$2:$F$2194</c:f>
              <c:numCache>
                <c:formatCode>0.00000</c:formatCode>
                <c:ptCount val="2193"/>
                <c:pt idx="0">
                  <c:v>0</c:v>
                </c:pt>
                <c:pt idx="1">
                  <c:v>3.6999999999999999E-4</c:v>
                </c:pt>
                <c:pt idx="2">
                  <c:v>7.3999999999999999E-4</c:v>
                </c:pt>
                <c:pt idx="3">
                  <c:v>1.1099999999999999E-3</c:v>
                </c:pt>
                <c:pt idx="4">
                  <c:v>1.48E-3</c:v>
                </c:pt>
                <c:pt idx="5">
                  <c:v>1.8500000000000001E-3</c:v>
                </c:pt>
                <c:pt idx="6">
                  <c:v>2.2200000000000002E-3</c:v>
                </c:pt>
                <c:pt idx="7">
                  <c:v>2.5900000000000003E-3</c:v>
                </c:pt>
                <c:pt idx="8">
                  <c:v>2.9600000000000004E-3</c:v>
                </c:pt>
                <c:pt idx="9">
                  <c:v>3.3300000000000005E-3</c:v>
                </c:pt>
                <c:pt idx="10">
                  <c:v>3.7000000000000006E-3</c:v>
                </c:pt>
                <c:pt idx="11">
                  <c:v>4.0700000000000007E-3</c:v>
                </c:pt>
                <c:pt idx="12">
                  <c:v>4.4400000000000004E-3</c:v>
                </c:pt>
                <c:pt idx="13">
                  <c:v>4.81E-3</c:v>
                </c:pt>
                <c:pt idx="14">
                  <c:v>5.1799999999999997E-3</c:v>
                </c:pt>
                <c:pt idx="15">
                  <c:v>5.5499999999999994E-3</c:v>
                </c:pt>
                <c:pt idx="16">
                  <c:v>5.919999999999999E-3</c:v>
                </c:pt>
                <c:pt idx="17">
                  <c:v>6.2899999999999987E-3</c:v>
                </c:pt>
                <c:pt idx="18">
                  <c:v>6.6599999999999984E-3</c:v>
                </c:pt>
                <c:pt idx="19">
                  <c:v>7.0299999999999981E-3</c:v>
                </c:pt>
                <c:pt idx="20">
                  <c:v>7.3999999999999977E-3</c:v>
                </c:pt>
                <c:pt idx="21">
                  <c:v>7.7699999999999974E-3</c:v>
                </c:pt>
                <c:pt idx="22">
                  <c:v>8.1399999999999979E-3</c:v>
                </c:pt>
                <c:pt idx="23">
                  <c:v>8.5099999999999985E-3</c:v>
                </c:pt>
                <c:pt idx="24">
                  <c:v>8.879999999999999E-3</c:v>
                </c:pt>
                <c:pt idx="25">
                  <c:v>9.2499999999999995E-3</c:v>
                </c:pt>
                <c:pt idx="26">
                  <c:v>9.6200000000000001E-3</c:v>
                </c:pt>
                <c:pt idx="27">
                  <c:v>9.9900000000000006E-3</c:v>
                </c:pt>
                <c:pt idx="28">
                  <c:v>1.0360000000000001E-2</c:v>
                </c:pt>
                <c:pt idx="29">
                  <c:v>1.0730000000000002E-2</c:v>
                </c:pt>
                <c:pt idx="30">
                  <c:v>1.1100000000000002E-2</c:v>
                </c:pt>
                <c:pt idx="31">
                  <c:v>1.1470000000000003E-2</c:v>
                </c:pt>
                <c:pt idx="32">
                  <c:v>1.1840000000000003E-2</c:v>
                </c:pt>
                <c:pt idx="33">
                  <c:v>1.2210000000000004E-2</c:v>
                </c:pt>
                <c:pt idx="34">
                  <c:v>1.2580000000000004E-2</c:v>
                </c:pt>
                <c:pt idx="35">
                  <c:v>1.2950000000000005E-2</c:v>
                </c:pt>
                <c:pt idx="36">
                  <c:v>1.3320000000000005E-2</c:v>
                </c:pt>
                <c:pt idx="37">
                  <c:v>1.3690000000000006E-2</c:v>
                </c:pt>
                <c:pt idx="38">
                  <c:v>1.4060000000000007E-2</c:v>
                </c:pt>
                <c:pt idx="39">
                  <c:v>1.4430000000000007E-2</c:v>
                </c:pt>
                <c:pt idx="40">
                  <c:v>1.4800000000000008E-2</c:v>
                </c:pt>
                <c:pt idx="41">
                  <c:v>1.5170000000000008E-2</c:v>
                </c:pt>
                <c:pt idx="42">
                  <c:v>1.5540000000000009E-2</c:v>
                </c:pt>
                <c:pt idx="43">
                  <c:v>1.5910000000000007E-2</c:v>
                </c:pt>
                <c:pt idx="44">
                  <c:v>1.6280000000000006E-2</c:v>
                </c:pt>
                <c:pt idx="45">
                  <c:v>1.6650000000000005E-2</c:v>
                </c:pt>
                <c:pt idx="46">
                  <c:v>1.7020000000000004E-2</c:v>
                </c:pt>
                <c:pt idx="47">
                  <c:v>1.7390000000000003E-2</c:v>
                </c:pt>
                <c:pt idx="48">
                  <c:v>1.7760000000000001E-2</c:v>
                </c:pt>
                <c:pt idx="49">
                  <c:v>1.813E-2</c:v>
                </c:pt>
                <c:pt idx="50">
                  <c:v>1.8499999999999999E-2</c:v>
                </c:pt>
                <c:pt idx="51">
                  <c:v>1.8869999999999998E-2</c:v>
                </c:pt>
                <c:pt idx="52">
                  <c:v>1.9239999999999997E-2</c:v>
                </c:pt>
                <c:pt idx="53">
                  <c:v>1.9609999999999995E-2</c:v>
                </c:pt>
                <c:pt idx="54">
                  <c:v>1.9979999999999994E-2</c:v>
                </c:pt>
                <c:pt idx="55">
                  <c:v>2.0349999999999993E-2</c:v>
                </c:pt>
                <c:pt idx="56">
                  <c:v>2.0719999999999992E-2</c:v>
                </c:pt>
                <c:pt idx="57">
                  <c:v>2.1089999999999991E-2</c:v>
                </c:pt>
                <c:pt idx="58">
                  <c:v>2.145999999999999E-2</c:v>
                </c:pt>
                <c:pt idx="59">
                  <c:v>2.1829999999999988E-2</c:v>
                </c:pt>
                <c:pt idx="60">
                  <c:v>2.2199999999999987E-2</c:v>
                </c:pt>
                <c:pt idx="61">
                  <c:v>2.2569999999999986E-2</c:v>
                </c:pt>
                <c:pt idx="62">
                  <c:v>2.2939999999999985E-2</c:v>
                </c:pt>
                <c:pt idx="63">
                  <c:v>2.3309999999999984E-2</c:v>
                </c:pt>
                <c:pt idx="64">
                  <c:v>2.3679999999999982E-2</c:v>
                </c:pt>
                <c:pt idx="65">
                  <c:v>2.4049999999999981E-2</c:v>
                </c:pt>
                <c:pt idx="66">
                  <c:v>2.441999999999998E-2</c:v>
                </c:pt>
                <c:pt idx="67">
                  <c:v>2.4789999999999979E-2</c:v>
                </c:pt>
                <c:pt idx="68">
                  <c:v>2.5159999999999978E-2</c:v>
                </c:pt>
                <c:pt idx="69">
                  <c:v>2.5529999999999976E-2</c:v>
                </c:pt>
                <c:pt idx="70">
                  <c:v>2.5899999999999975E-2</c:v>
                </c:pt>
                <c:pt idx="71">
                  <c:v>2.6269999999999974E-2</c:v>
                </c:pt>
                <c:pt idx="72">
                  <c:v>2.6639999999999973E-2</c:v>
                </c:pt>
                <c:pt idx="73">
                  <c:v>2.7009999999999972E-2</c:v>
                </c:pt>
                <c:pt idx="74">
                  <c:v>2.737999999999997E-2</c:v>
                </c:pt>
                <c:pt idx="75">
                  <c:v>2.7749999999999969E-2</c:v>
                </c:pt>
                <c:pt idx="76">
                  <c:v>2.8119999999999968E-2</c:v>
                </c:pt>
                <c:pt idx="77">
                  <c:v>2.8489999999999967E-2</c:v>
                </c:pt>
                <c:pt idx="78">
                  <c:v>2.8859999999999966E-2</c:v>
                </c:pt>
                <c:pt idx="79">
                  <c:v>2.9229999999999964E-2</c:v>
                </c:pt>
                <c:pt idx="80">
                  <c:v>2.9599999999999963E-2</c:v>
                </c:pt>
                <c:pt idx="81">
                  <c:v>2.9969999999999962E-2</c:v>
                </c:pt>
                <c:pt idx="82">
                  <c:v>3.0339999999999961E-2</c:v>
                </c:pt>
                <c:pt idx="83">
                  <c:v>3.070999999999996E-2</c:v>
                </c:pt>
                <c:pt idx="84">
                  <c:v>3.1079999999999958E-2</c:v>
                </c:pt>
                <c:pt idx="85">
                  <c:v>3.1449999999999957E-2</c:v>
                </c:pt>
                <c:pt idx="86">
                  <c:v>3.1819999999999959E-2</c:v>
                </c:pt>
                <c:pt idx="87">
                  <c:v>3.2189999999999962E-2</c:v>
                </c:pt>
                <c:pt idx="88">
                  <c:v>3.2559999999999964E-2</c:v>
                </c:pt>
                <c:pt idx="89">
                  <c:v>3.2929999999999966E-2</c:v>
                </c:pt>
                <c:pt idx="90">
                  <c:v>3.3299999999999969E-2</c:v>
                </c:pt>
                <c:pt idx="91">
                  <c:v>3.3669999999999971E-2</c:v>
                </c:pt>
                <c:pt idx="92">
                  <c:v>3.4039999999999973E-2</c:v>
                </c:pt>
                <c:pt idx="93">
                  <c:v>3.4409999999999975E-2</c:v>
                </c:pt>
                <c:pt idx="94">
                  <c:v>3.4779999999999978E-2</c:v>
                </c:pt>
                <c:pt idx="95">
                  <c:v>3.514999999999998E-2</c:v>
                </c:pt>
                <c:pt idx="96">
                  <c:v>3.5519999999999982E-2</c:v>
                </c:pt>
                <c:pt idx="97">
                  <c:v>3.5889999999999984E-2</c:v>
                </c:pt>
                <c:pt idx="98">
                  <c:v>3.6259999999999987E-2</c:v>
                </c:pt>
                <c:pt idx="99">
                  <c:v>3.6629999999999989E-2</c:v>
                </c:pt>
                <c:pt idx="100">
                  <c:v>3.6999999999999991E-2</c:v>
                </c:pt>
                <c:pt idx="101">
                  <c:v>3.7369999999999994E-2</c:v>
                </c:pt>
                <c:pt idx="102">
                  <c:v>3.7739999999999996E-2</c:v>
                </c:pt>
                <c:pt idx="103">
                  <c:v>3.8109999999999998E-2</c:v>
                </c:pt>
                <c:pt idx="104">
                  <c:v>3.848E-2</c:v>
                </c:pt>
                <c:pt idx="105">
                  <c:v>3.8850000000000003E-2</c:v>
                </c:pt>
                <c:pt idx="106">
                  <c:v>3.9220000000000005E-2</c:v>
                </c:pt>
                <c:pt idx="107">
                  <c:v>3.9590000000000007E-2</c:v>
                </c:pt>
                <c:pt idx="108">
                  <c:v>3.9960000000000009E-2</c:v>
                </c:pt>
                <c:pt idx="109">
                  <c:v>4.0330000000000012E-2</c:v>
                </c:pt>
                <c:pt idx="110">
                  <c:v>4.0700000000000014E-2</c:v>
                </c:pt>
                <c:pt idx="111">
                  <c:v>4.1070000000000016E-2</c:v>
                </c:pt>
                <c:pt idx="112">
                  <c:v>4.1440000000000018E-2</c:v>
                </c:pt>
                <c:pt idx="113">
                  <c:v>4.1810000000000021E-2</c:v>
                </c:pt>
                <c:pt idx="114">
                  <c:v>4.2180000000000023E-2</c:v>
                </c:pt>
                <c:pt idx="115">
                  <c:v>4.2550000000000025E-2</c:v>
                </c:pt>
                <c:pt idx="116">
                  <c:v>4.2920000000000028E-2</c:v>
                </c:pt>
                <c:pt idx="117">
                  <c:v>4.329000000000003E-2</c:v>
                </c:pt>
                <c:pt idx="118">
                  <c:v>4.3660000000000032E-2</c:v>
                </c:pt>
                <c:pt idx="119">
                  <c:v>4.4030000000000034E-2</c:v>
                </c:pt>
                <c:pt idx="120">
                  <c:v>4.4400000000000037E-2</c:v>
                </c:pt>
                <c:pt idx="121">
                  <c:v>4.4770000000000039E-2</c:v>
                </c:pt>
                <c:pt idx="122">
                  <c:v>4.5140000000000041E-2</c:v>
                </c:pt>
                <c:pt idx="123">
                  <c:v>4.5510000000000043E-2</c:v>
                </c:pt>
                <c:pt idx="124">
                  <c:v>4.5880000000000046E-2</c:v>
                </c:pt>
                <c:pt idx="125">
                  <c:v>4.6250000000000048E-2</c:v>
                </c:pt>
                <c:pt idx="126">
                  <c:v>4.662000000000005E-2</c:v>
                </c:pt>
                <c:pt idx="127">
                  <c:v>4.6990000000000053E-2</c:v>
                </c:pt>
                <c:pt idx="128">
                  <c:v>4.7360000000000055E-2</c:v>
                </c:pt>
                <c:pt idx="129">
                  <c:v>4.7730000000000057E-2</c:v>
                </c:pt>
                <c:pt idx="130">
                  <c:v>4.8100000000000059E-2</c:v>
                </c:pt>
                <c:pt idx="131">
                  <c:v>4.8470000000000062E-2</c:v>
                </c:pt>
                <c:pt idx="132">
                  <c:v>4.8840000000000064E-2</c:v>
                </c:pt>
                <c:pt idx="133">
                  <c:v>4.9210000000000066E-2</c:v>
                </c:pt>
                <c:pt idx="134">
                  <c:v>4.9580000000000068E-2</c:v>
                </c:pt>
                <c:pt idx="135">
                  <c:v>4.9950000000000071E-2</c:v>
                </c:pt>
                <c:pt idx="136">
                  <c:v>5.0320000000000073E-2</c:v>
                </c:pt>
                <c:pt idx="137">
                  <c:v>5.0690000000000075E-2</c:v>
                </c:pt>
                <c:pt idx="138">
                  <c:v>5.1060000000000078E-2</c:v>
                </c:pt>
                <c:pt idx="139">
                  <c:v>5.143000000000008E-2</c:v>
                </c:pt>
                <c:pt idx="140">
                  <c:v>5.1800000000000082E-2</c:v>
                </c:pt>
                <c:pt idx="141">
                  <c:v>5.2170000000000084E-2</c:v>
                </c:pt>
                <c:pt idx="142">
                  <c:v>5.2540000000000087E-2</c:v>
                </c:pt>
                <c:pt idx="143">
                  <c:v>5.2910000000000089E-2</c:v>
                </c:pt>
                <c:pt idx="144">
                  <c:v>5.3280000000000091E-2</c:v>
                </c:pt>
                <c:pt idx="145">
                  <c:v>5.3650000000000093E-2</c:v>
                </c:pt>
                <c:pt idx="146">
                  <c:v>5.4020000000000096E-2</c:v>
                </c:pt>
                <c:pt idx="147">
                  <c:v>5.4390000000000098E-2</c:v>
                </c:pt>
                <c:pt idx="148">
                  <c:v>5.47600000000001E-2</c:v>
                </c:pt>
                <c:pt idx="149">
                  <c:v>5.5130000000000103E-2</c:v>
                </c:pt>
                <c:pt idx="150">
                  <c:v>5.5500000000000105E-2</c:v>
                </c:pt>
                <c:pt idx="151">
                  <c:v>5.5870000000000107E-2</c:v>
                </c:pt>
                <c:pt idx="152">
                  <c:v>5.6240000000000109E-2</c:v>
                </c:pt>
                <c:pt idx="153">
                  <c:v>5.6610000000000112E-2</c:v>
                </c:pt>
                <c:pt idx="154">
                  <c:v>5.6980000000000114E-2</c:v>
                </c:pt>
                <c:pt idx="155">
                  <c:v>5.7350000000000116E-2</c:v>
                </c:pt>
                <c:pt idx="156">
                  <c:v>5.7720000000000118E-2</c:v>
                </c:pt>
                <c:pt idx="157">
                  <c:v>5.8090000000000121E-2</c:v>
                </c:pt>
                <c:pt idx="158">
                  <c:v>5.8460000000000123E-2</c:v>
                </c:pt>
                <c:pt idx="159">
                  <c:v>5.8830000000000125E-2</c:v>
                </c:pt>
                <c:pt idx="160">
                  <c:v>5.9200000000000128E-2</c:v>
                </c:pt>
                <c:pt idx="161">
                  <c:v>5.957000000000013E-2</c:v>
                </c:pt>
                <c:pt idx="162">
                  <c:v>5.9940000000000132E-2</c:v>
                </c:pt>
                <c:pt idx="163">
                  <c:v>6.0310000000000134E-2</c:v>
                </c:pt>
                <c:pt idx="164">
                  <c:v>6.0680000000000137E-2</c:v>
                </c:pt>
                <c:pt idx="165">
                  <c:v>6.1050000000000139E-2</c:v>
                </c:pt>
                <c:pt idx="166">
                  <c:v>6.1420000000000141E-2</c:v>
                </c:pt>
                <c:pt idx="167">
                  <c:v>6.1790000000000143E-2</c:v>
                </c:pt>
                <c:pt idx="168">
                  <c:v>6.2160000000000146E-2</c:v>
                </c:pt>
                <c:pt idx="169">
                  <c:v>6.2530000000000141E-2</c:v>
                </c:pt>
                <c:pt idx="170">
                  <c:v>6.2900000000000136E-2</c:v>
                </c:pt>
                <c:pt idx="171">
                  <c:v>6.3270000000000132E-2</c:v>
                </c:pt>
                <c:pt idx="172">
                  <c:v>6.3640000000000127E-2</c:v>
                </c:pt>
                <c:pt idx="173">
                  <c:v>6.4010000000000122E-2</c:v>
                </c:pt>
                <c:pt idx="174">
                  <c:v>6.4380000000000118E-2</c:v>
                </c:pt>
                <c:pt idx="175">
                  <c:v>6.4750000000000113E-2</c:v>
                </c:pt>
                <c:pt idx="176">
                  <c:v>6.5120000000000108E-2</c:v>
                </c:pt>
                <c:pt idx="177">
                  <c:v>6.5490000000000104E-2</c:v>
                </c:pt>
                <c:pt idx="178">
                  <c:v>6.5860000000000099E-2</c:v>
                </c:pt>
                <c:pt idx="179">
                  <c:v>6.6230000000000094E-2</c:v>
                </c:pt>
                <c:pt idx="180">
                  <c:v>6.660000000000009E-2</c:v>
                </c:pt>
                <c:pt idx="181">
                  <c:v>6.6970000000000085E-2</c:v>
                </c:pt>
                <c:pt idx="182">
                  <c:v>6.734000000000008E-2</c:v>
                </c:pt>
                <c:pt idx="183">
                  <c:v>6.7710000000000076E-2</c:v>
                </c:pt>
                <c:pt idx="184">
                  <c:v>6.8080000000000071E-2</c:v>
                </c:pt>
                <c:pt idx="185">
                  <c:v>6.8450000000000066E-2</c:v>
                </c:pt>
                <c:pt idx="186">
                  <c:v>6.8820000000000062E-2</c:v>
                </c:pt>
                <c:pt idx="187">
                  <c:v>6.9190000000000057E-2</c:v>
                </c:pt>
                <c:pt idx="188">
                  <c:v>6.9560000000000052E-2</c:v>
                </c:pt>
                <c:pt idx="189">
                  <c:v>6.9930000000000048E-2</c:v>
                </c:pt>
                <c:pt idx="190">
                  <c:v>7.0300000000000043E-2</c:v>
                </c:pt>
                <c:pt idx="191">
                  <c:v>7.0670000000000038E-2</c:v>
                </c:pt>
                <c:pt idx="192">
                  <c:v>7.1040000000000034E-2</c:v>
                </c:pt>
                <c:pt idx="193">
                  <c:v>7.1410000000000029E-2</c:v>
                </c:pt>
                <c:pt idx="194">
                  <c:v>7.1780000000000024E-2</c:v>
                </c:pt>
                <c:pt idx="195">
                  <c:v>7.215000000000002E-2</c:v>
                </c:pt>
                <c:pt idx="196">
                  <c:v>7.2520000000000015E-2</c:v>
                </c:pt>
                <c:pt idx="197">
                  <c:v>7.289000000000001E-2</c:v>
                </c:pt>
                <c:pt idx="198">
                  <c:v>7.3260000000000006E-2</c:v>
                </c:pt>
                <c:pt idx="199">
                  <c:v>7.3630000000000001E-2</c:v>
                </c:pt>
                <c:pt idx="200">
                  <c:v>7.3999999999999996E-2</c:v>
                </c:pt>
                <c:pt idx="201">
                  <c:v>7.4369999999999992E-2</c:v>
                </c:pt>
                <c:pt idx="202">
                  <c:v>7.4739999999999987E-2</c:v>
                </c:pt>
                <c:pt idx="203">
                  <c:v>7.5109999999999982E-2</c:v>
                </c:pt>
                <c:pt idx="204">
                  <c:v>7.5479999999999978E-2</c:v>
                </c:pt>
                <c:pt idx="205">
                  <c:v>7.5849999999999973E-2</c:v>
                </c:pt>
                <c:pt idx="206">
                  <c:v>7.6219999999999968E-2</c:v>
                </c:pt>
                <c:pt idx="207">
                  <c:v>7.6589999999999964E-2</c:v>
                </c:pt>
                <c:pt idx="208">
                  <c:v>7.6959999999999959E-2</c:v>
                </c:pt>
                <c:pt idx="209">
                  <c:v>7.7329999999999954E-2</c:v>
                </c:pt>
                <c:pt idx="210">
                  <c:v>7.769999999999995E-2</c:v>
                </c:pt>
                <c:pt idx="211">
                  <c:v>7.8069999999999945E-2</c:v>
                </c:pt>
                <c:pt idx="212">
                  <c:v>7.843999999999994E-2</c:v>
                </c:pt>
                <c:pt idx="213">
                  <c:v>7.8809999999999936E-2</c:v>
                </c:pt>
                <c:pt idx="214">
                  <c:v>7.9179999999999931E-2</c:v>
                </c:pt>
                <c:pt idx="215">
                  <c:v>7.9549999999999926E-2</c:v>
                </c:pt>
                <c:pt idx="216">
                  <c:v>7.9919999999999922E-2</c:v>
                </c:pt>
                <c:pt idx="217">
                  <c:v>8.0289999999999917E-2</c:v>
                </c:pt>
                <c:pt idx="218">
                  <c:v>8.0659999999999912E-2</c:v>
                </c:pt>
                <c:pt idx="219">
                  <c:v>8.1029999999999908E-2</c:v>
                </c:pt>
                <c:pt idx="220">
                  <c:v>8.1399999999999903E-2</c:v>
                </c:pt>
                <c:pt idx="221">
                  <c:v>8.1769999999999898E-2</c:v>
                </c:pt>
                <c:pt idx="222">
                  <c:v>8.2139999999999894E-2</c:v>
                </c:pt>
                <c:pt idx="223">
                  <c:v>8.2509999999999889E-2</c:v>
                </c:pt>
                <c:pt idx="224">
                  <c:v>8.2879999999999884E-2</c:v>
                </c:pt>
                <c:pt idx="225">
                  <c:v>8.324999999999988E-2</c:v>
                </c:pt>
                <c:pt idx="226">
                  <c:v>8.3619999999999875E-2</c:v>
                </c:pt>
                <c:pt idx="227">
                  <c:v>8.398999999999987E-2</c:v>
                </c:pt>
                <c:pt idx="228">
                  <c:v>8.4359999999999866E-2</c:v>
                </c:pt>
                <c:pt idx="229">
                  <c:v>8.4729999999999861E-2</c:v>
                </c:pt>
                <c:pt idx="230">
                  <c:v>8.5099999999999856E-2</c:v>
                </c:pt>
                <c:pt idx="231">
                  <c:v>8.5469999999999852E-2</c:v>
                </c:pt>
                <c:pt idx="232">
                  <c:v>8.5839999999999847E-2</c:v>
                </c:pt>
                <c:pt idx="233">
                  <c:v>8.6209999999999842E-2</c:v>
                </c:pt>
                <c:pt idx="234">
                  <c:v>8.6579999999999838E-2</c:v>
                </c:pt>
                <c:pt idx="235">
                  <c:v>8.6949999999999833E-2</c:v>
                </c:pt>
                <c:pt idx="236">
                  <c:v>8.7319999999999828E-2</c:v>
                </c:pt>
                <c:pt idx="237">
                  <c:v>8.7689999999999824E-2</c:v>
                </c:pt>
                <c:pt idx="238">
                  <c:v>8.8059999999999819E-2</c:v>
                </c:pt>
                <c:pt idx="239">
                  <c:v>8.8429999999999814E-2</c:v>
                </c:pt>
                <c:pt idx="240">
                  <c:v>8.879999999999981E-2</c:v>
                </c:pt>
                <c:pt idx="241">
                  <c:v>8.9169999999999805E-2</c:v>
                </c:pt>
                <c:pt idx="242">
                  <c:v>8.95399999999998E-2</c:v>
                </c:pt>
                <c:pt idx="243">
                  <c:v>8.9909999999999796E-2</c:v>
                </c:pt>
                <c:pt idx="244">
                  <c:v>9.0279999999999791E-2</c:v>
                </c:pt>
                <c:pt idx="245">
                  <c:v>9.0649999999999786E-2</c:v>
                </c:pt>
                <c:pt idx="246">
                  <c:v>9.1019999999999782E-2</c:v>
                </c:pt>
                <c:pt idx="247">
                  <c:v>9.1389999999999777E-2</c:v>
                </c:pt>
                <c:pt idx="248">
                  <c:v>9.1759999999999772E-2</c:v>
                </c:pt>
                <c:pt idx="249">
                  <c:v>9.2129999999999768E-2</c:v>
                </c:pt>
                <c:pt idx="250">
                  <c:v>9.2499999999999763E-2</c:v>
                </c:pt>
                <c:pt idx="251">
                  <c:v>9.2869999999999758E-2</c:v>
                </c:pt>
                <c:pt idx="252">
                  <c:v>9.3239999999999754E-2</c:v>
                </c:pt>
                <c:pt idx="253">
                  <c:v>9.3609999999999749E-2</c:v>
                </c:pt>
                <c:pt idx="254">
                  <c:v>9.3979999999999744E-2</c:v>
                </c:pt>
                <c:pt idx="255">
                  <c:v>9.434999999999974E-2</c:v>
                </c:pt>
                <c:pt idx="256">
                  <c:v>9.4719999999999735E-2</c:v>
                </c:pt>
                <c:pt idx="257">
                  <c:v>9.508999999999973E-2</c:v>
                </c:pt>
                <c:pt idx="258">
                  <c:v>9.5459999999999726E-2</c:v>
                </c:pt>
                <c:pt idx="259">
                  <c:v>9.5829999999999721E-2</c:v>
                </c:pt>
                <c:pt idx="260">
                  <c:v>9.6199999999999716E-2</c:v>
                </c:pt>
                <c:pt idx="261">
                  <c:v>9.6569999999999712E-2</c:v>
                </c:pt>
                <c:pt idx="262">
                  <c:v>9.6939999999999707E-2</c:v>
                </c:pt>
                <c:pt idx="263">
                  <c:v>9.7309999999999702E-2</c:v>
                </c:pt>
                <c:pt idx="264">
                  <c:v>9.7679999999999698E-2</c:v>
                </c:pt>
                <c:pt idx="265">
                  <c:v>9.8049999999999693E-2</c:v>
                </c:pt>
                <c:pt idx="266">
                  <c:v>9.8419999999999688E-2</c:v>
                </c:pt>
                <c:pt idx="267">
                  <c:v>9.8789999999999684E-2</c:v>
                </c:pt>
                <c:pt idx="268">
                  <c:v>9.9159999999999679E-2</c:v>
                </c:pt>
                <c:pt idx="269">
                  <c:v>9.9529999999999674E-2</c:v>
                </c:pt>
                <c:pt idx="270">
                  <c:v>9.989999999999967E-2</c:v>
                </c:pt>
                <c:pt idx="271">
                  <c:v>0.10026999999999966</c:v>
                </c:pt>
                <c:pt idx="272">
                  <c:v>0.10063999999999966</c:v>
                </c:pt>
                <c:pt idx="273">
                  <c:v>0.10100999999999966</c:v>
                </c:pt>
                <c:pt idx="274">
                  <c:v>0.10137999999999965</c:v>
                </c:pt>
                <c:pt idx="275">
                  <c:v>0.10174999999999965</c:v>
                </c:pt>
                <c:pt idx="276">
                  <c:v>0.10211999999999964</c:v>
                </c:pt>
                <c:pt idx="277">
                  <c:v>0.10248999999999964</c:v>
                </c:pt>
                <c:pt idx="278">
                  <c:v>0.10285999999999963</c:v>
                </c:pt>
                <c:pt idx="279">
                  <c:v>0.10322999999999963</c:v>
                </c:pt>
                <c:pt idx="280">
                  <c:v>0.10359999999999962</c:v>
                </c:pt>
                <c:pt idx="281">
                  <c:v>0.10396999999999962</c:v>
                </c:pt>
                <c:pt idx="282">
                  <c:v>0.10433999999999961</c:v>
                </c:pt>
                <c:pt idx="283">
                  <c:v>0.10470999999999961</c:v>
                </c:pt>
                <c:pt idx="284">
                  <c:v>0.1050799999999996</c:v>
                </c:pt>
                <c:pt idx="285">
                  <c:v>0.1054499999999996</c:v>
                </c:pt>
                <c:pt idx="286">
                  <c:v>0.10581999999999959</c:v>
                </c:pt>
                <c:pt idx="287">
                  <c:v>0.10618999999999959</c:v>
                </c:pt>
                <c:pt idx="288">
                  <c:v>0.10655999999999959</c:v>
                </c:pt>
                <c:pt idx="289">
                  <c:v>0.10692999999999958</c:v>
                </c:pt>
                <c:pt idx="290">
                  <c:v>0.10729999999999958</c:v>
                </c:pt>
                <c:pt idx="291">
                  <c:v>0.10766999999999957</c:v>
                </c:pt>
                <c:pt idx="292">
                  <c:v>0.10803999999999957</c:v>
                </c:pt>
                <c:pt idx="293">
                  <c:v>0.10840999999999956</c:v>
                </c:pt>
                <c:pt idx="294">
                  <c:v>0.10877999999999956</c:v>
                </c:pt>
                <c:pt idx="295">
                  <c:v>0.10914999999999955</c:v>
                </c:pt>
                <c:pt idx="296">
                  <c:v>0.10951999999999955</c:v>
                </c:pt>
                <c:pt idx="297">
                  <c:v>0.10988999999999954</c:v>
                </c:pt>
                <c:pt idx="298">
                  <c:v>0.11025999999999954</c:v>
                </c:pt>
                <c:pt idx="299">
                  <c:v>0.11062999999999953</c:v>
                </c:pt>
                <c:pt idx="300">
                  <c:v>0.11099999999999953</c:v>
                </c:pt>
                <c:pt idx="301">
                  <c:v>0.11136999999999952</c:v>
                </c:pt>
                <c:pt idx="302">
                  <c:v>0.11173999999999952</c:v>
                </c:pt>
                <c:pt idx="303">
                  <c:v>0.11210999999999952</c:v>
                </c:pt>
                <c:pt idx="304">
                  <c:v>0.11247999999999951</c:v>
                </c:pt>
                <c:pt idx="305">
                  <c:v>0.11284999999999951</c:v>
                </c:pt>
                <c:pt idx="306">
                  <c:v>0.1132199999999995</c:v>
                </c:pt>
                <c:pt idx="307">
                  <c:v>0.1135899999999995</c:v>
                </c:pt>
                <c:pt idx="308">
                  <c:v>0.11395999999999949</c:v>
                </c:pt>
                <c:pt idx="309">
                  <c:v>0.11432999999999949</c:v>
                </c:pt>
                <c:pt idx="310">
                  <c:v>0.11469999999999948</c:v>
                </c:pt>
                <c:pt idx="311">
                  <c:v>0.11506999999999948</c:v>
                </c:pt>
                <c:pt idx="312">
                  <c:v>0.11543999999999947</c:v>
                </c:pt>
                <c:pt idx="313">
                  <c:v>0.11580999999999947</c:v>
                </c:pt>
                <c:pt idx="314">
                  <c:v>0.11617999999999946</c:v>
                </c:pt>
                <c:pt idx="315">
                  <c:v>0.11654999999999946</c:v>
                </c:pt>
                <c:pt idx="316">
                  <c:v>0.11691999999999945</c:v>
                </c:pt>
                <c:pt idx="317">
                  <c:v>0.11728999999999945</c:v>
                </c:pt>
                <c:pt idx="318">
                  <c:v>0.11765999999999945</c:v>
                </c:pt>
                <c:pt idx="319">
                  <c:v>0.11802999999999944</c:v>
                </c:pt>
                <c:pt idx="320">
                  <c:v>0.11839999999999944</c:v>
                </c:pt>
                <c:pt idx="321">
                  <c:v>0.11876999999999943</c:v>
                </c:pt>
                <c:pt idx="322">
                  <c:v>0.11913999999999943</c:v>
                </c:pt>
                <c:pt idx="323">
                  <c:v>0.11950999999999942</c:v>
                </c:pt>
                <c:pt idx="324">
                  <c:v>0.11987999999999942</c:v>
                </c:pt>
                <c:pt idx="325">
                  <c:v>0.12024999999999941</c:v>
                </c:pt>
                <c:pt idx="326">
                  <c:v>0.12061999999999941</c:v>
                </c:pt>
                <c:pt idx="327">
                  <c:v>0.1209899999999994</c:v>
                </c:pt>
                <c:pt idx="328">
                  <c:v>0.1213599999999994</c:v>
                </c:pt>
                <c:pt idx="329">
                  <c:v>0.12172999999999939</c:v>
                </c:pt>
                <c:pt idx="330">
                  <c:v>0.12209999999999939</c:v>
                </c:pt>
                <c:pt idx="331">
                  <c:v>0.12246999999999938</c:v>
                </c:pt>
                <c:pt idx="332">
                  <c:v>0.12283999999999938</c:v>
                </c:pt>
                <c:pt idx="333">
                  <c:v>0.12320999999999938</c:v>
                </c:pt>
                <c:pt idx="334">
                  <c:v>0.12357999999999937</c:v>
                </c:pt>
                <c:pt idx="335">
                  <c:v>0.12394999999999937</c:v>
                </c:pt>
                <c:pt idx="336">
                  <c:v>0.12431999999999936</c:v>
                </c:pt>
                <c:pt idx="337">
                  <c:v>0.12468999999999936</c:v>
                </c:pt>
                <c:pt idx="338">
                  <c:v>0.12505999999999937</c:v>
                </c:pt>
                <c:pt idx="339">
                  <c:v>0.12542999999999938</c:v>
                </c:pt>
                <c:pt idx="340">
                  <c:v>0.12579999999999938</c:v>
                </c:pt>
                <c:pt idx="341">
                  <c:v>0.12616999999999939</c:v>
                </c:pt>
                <c:pt idx="342">
                  <c:v>0.1265399999999994</c:v>
                </c:pt>
                <c:pt idx="343">
                  <c:v>0.12690999999999941</c:v>
                </c:pt>
                <c:pt idx="344">
                  <c:v>0.12727999999999942</c:v>
                </c:pt>
                <c:pt idx="345">
                  <c:v>0.12764999999999943</c:v>
                </c:pt>
                <c:pt idx="346">
                  <c:v>0.12801999999999944</c:v>
                </c:pt>
                <c:pt idx="347">
                  <c:v>0.12838999999999945</c:v>
                </c:pt>
                <c:pt idx="348">
                  <c:v>0.12875999999999946</c:v>
                </c:pt>
                <c:pt idx="349">
                  <c:v>0.12912999999999947</c:v>
                </c:pt>
                <c:pt idx="350">
                  <c:v>0.12949999999999948</c:v>
                </c:pt>
                <c:pt idx="351">
                  <c:v>0.12986999999999949</c:v>
                </c:pt>
                <c:pt idx="352">
                  <c:v>0.1302399999999995</c:v>
                </c:pt>
                <c:pt idx="353">
                  <c:v>0.1306099999999995</c:v>
                </c:pt>
                <c:pt idx="354">
                  <c:v>0.13097999999999951</c:v>
                </c:pt>
                <c:pt idx="355">
                  <c:v>0.13134999999999952</c:v>
                </c:pt>
                <c:pt idx="356">
                  <c:v>0.13171999999999953</c:v>
                </c:pt>
                <c:pt idx="357">
                  <c:v>0.13208999999999954</c:v>
                </c:pt>
                <c:pt idx="358">
                  <c:v>0.13245999999999955</c:v>
                </c:pt>
                <c:pt idx="359">
                  <c:v>0.13282999999999956</c:v>
                </c:pt>
                <c:pt idx="360">
                  <c:v>0.13319999999999957</c:v>
                </c:pt>
                <c:pt idx="361">
                  <c:v>0.13356999999999958</c:v>
                </c:pt>
                <c:pt idx="362">
                  <c:v>0.13393999999999959</c:v>
                </c:pt>
                <c:pt idx="363">
                  <c:v>0.1343099999999996</c:v>
                </c:pt>
                <c:pt idx="364">
                  <c:v>0.13467999999999961</c:v>
                </c:pt>
                <c:pt idx="365">
                  <c:v>0.13504999999999961</c:v>
                </c:pt>
                <c:pt idx="366">
                  <c:v>0.13541999999999962</c:v>
                </c:pt>
                <c:pt idx="367">
                  <c:v>0.13578999999999963</c:v>
                </c:pt>
                <c:pt idx="368">
                  <c:v>0.13615999999999964</c:v>
                </c:pt>
                <c:pt idx="369">
                  <c:v>0.13652999999999965</c:v>
                </c:pt>
                <c:pt idx="370">
                  <c:v>0.13689999999999966</c:v>
                </c:pt>
                <c:pt idx="371">
                  <c:v>0.13726999999999967</c:v>
                </c:pt>
                <c:pt idx="372">
                  <c:v>0.13763999999999968</c:v>
                </c:pt>
                <c:pt idx="373">
                  <c:v>0.13800999999999969</c:v>
                </c:pt>
                <c:pt idx="374">
                  <c:v>0.1383799999999997</c:v>
                </c:pt>
                <c:pt idx="375">
                  <c:v>0.13874999999999971</c:v>
                </c:pt>
                <c:pt idx="376">
                  <c:v>0.13911999999999972</c:v>
                </c:pt>
                <c:pt idx="377">
                  <c:v>0.13948999999999973</c:v>
                </c:pt>
                <c:pt idx="378">
                  <c:v>0.13985999999999973</c:v>
                </c:pt>
                <c:pt idx="379">
                  <c:v>0.14022999999999974</c:v>
                </c:pt>
                <c:pt idx="380">
                  <c:v>0.14059999999999975</c:v>
                </c:pt>
                <c:pt idx="381">
                  <c:v>0.14096999999999976</c:v>
                </c:pt>
                <c:pt idx="382">
                  <c:v>0.14133999999999977</c:v>
                </c:pt>
                <c:pt idx="383">
                  <c:v>0.14170999999999978</c:v>
                </c:pt>
                <c:pt idx="384">
                  <c:v>0.14207999999999979</c:v>
                </c:pt>
                <c:pt idx="385">
                  <c:v>0.1424499999999998</c:v>
                </c:pt>
                <c:pt idx="386">
                  <c:v>0.14281999999999981</c:v>
                </c:pt>
                <c:pt idx="387">
                  <c:v>0.14318999999999982</c:v>
                </c:pt>
                <c:pt idx="388">
                  <c:v>0.14355999999999983</c:v>
                </c:pt>
                <c:pt idx="389">
                  <c:v>0.14392999999999984</c:v>
                </c:pt>
                <c:pt idx="390">
                  <c:v>0.14429999999999985</c:v>
                </c:pt>
                <c:pt idx="391">
                  <c:v>0.14466999999999985</c:v>
                </c:pt>
                <c:pt idx="392">
                  <c:v>0.14503999999999986</c:v>
                </c:pt>
                <c:pt idx="393">
                  <c:v>0.14540999999999987</c:v>
                </c:pt>
                <c:pt idx="394">
                  <c:v>0.14577999999999988</c:v>
                </c:pt>
                <c:pt idx="395">
                  <c:v>0.14614999999999989</c:v>
                </c:pt>
                <c:pt idx="396">
                  <c:v>0.1465199999999999</c:v>
                </c:pt>
                <c:pt idx="397">
                  <c:v>0.14688999999999991</c:v>
                </c:pt>
                <c:pt idx="398">
                  <c:v>0.14725999999999992</c:v>
                </c:pt>
                <c:pt idx="399">
                  <c:v>0.14762999999999993</c:v>
                </c:pt>
                <c:pt idx="400">
                  <c:v>0.14799999999999994</c:v>
                </c:pt>
                <c:pt idx="401">
                  <c:v>0.14836999999999995</c:v>
                </c:pt>
                <c:pt idx="402">
                  <c:v>0.14873999999999996</c:v>
                </c:pt>
                <c:pt idx="403">
                  <c:v>0.14910999999999996</c:v>
                </c:pt>
                <c:pt idx="404">
                  <c:v>0.14947999999999997</c:v>
                </c:pt>
                <c:pt idx="405">
                  <c:v>0.14984999999999998</c:v>
                </c:pt>
                <c:pt idx="406">
                  <c:v>0.15021999999999999</c:v>
                </c:pt>
                <c:pt idx="407">
                  <c:v>0.15059</c:v>
                </c:pt>
                <c:pt idx="408">
                  <c:v>0.15096000000000001</c:v>
                </c:pt>
                <c:pt idx="409">
                  <c:v>0.15133000000000002</c:v>
                </c:pt>
                <c:pt idx="410">
                  <c:v>0.15170000000000003</c:v>
                </c:pt>
                <c:pt idx="411">
                  <c:v>0.15207000000000004</c:v>
                </c:pt>
                <c:pt idx="412">
                  <c:v>0.15244000000000005</c:v>
                </c:pt>
                <c:pt idx="413">
                  <c:v>0.15281000000000006</c:v>
                </c:pt>
                <c:pt idx="414">
                  <c:v>0.15318000000000007</c:v>
                </c:pt>
                <c:pt idx="415">
                  <c:v>0.15355000000000008</c:v>
                </c:pt>
                <c:pt idx="416">
                  <c:v>0.15392000000000008</c:v>
                </c:pt>
                <c:pt idx="417">
                  <c:v>0.15429000000000009</c:v>
                </c:pt>
                <c:pt idx="418">
                  <c:v>0.1546600000000001</c:v>
                </c:pt>
                <c:pt idx="419">
                  <c:v>0.15503000000000011</c:v>
                </c:pt>
                <c:pt idx="420">
                  <c:v>0.15540000000000012</c:v>
                </c:pt>
                <c:pt idx="421">
                  <c:v>0.15577000000000013</c:v>
                </c:pt>
                <c:pt idx="422">
                  <c:v>0.15614000000000014</c:v>
                </c:pt>
                <c:pt idx="423">
                  <c:v>0.15651000000000015</c:v>
                </c:pt>
                <c:pt idx="424">
                  <c:v>0.15688000000000016</c:v>
                </c:pt>
                <c:pt idx="425">
                  <c:v>0.15725000000000017</c:v>
                </c:pt>
                <c:pt idx="426">
                  <c:v>0.15762000000000018</c:v>
                </c:pt>
                <c:pt idx="427">
                  <c:v>0.15799000000000019</c:v>
                </c:pt>
                <c:pt idx="428">
                  <c:v>0.1583600000000002</c:v>
                </c:pt>
                <c:pt idx="429">
                  <c:v>0.1587300000000002</c:v>
                </c:pt>
                <c:pt idx="430">
                  <c:v>0.15910000000000021</c:v>
                </c:pt>
                <c:pt idx="431">
                  <c:v>0.15947000000000022</c:v>
                </c:pt>
                <c:pt idx="432">
                  <c:v>0.15984000000000023</c:v>
                </c:pt>
                <c:pt idx="433">
                  <c:v>0.16021000000000024</c:v>
                </c:pt>
                <c:pt idx="434">
                  <c:v>0.16058000000000025</c:v>
                </c:pt>
                <c:pt idx="435">
                  <c:v>0.16095000000000026</c:v>
                </c:pt>
                <c:pt idx="436">
                  <c:v>0.16132000000000027</c:v>
                </c:pt>
                <c:pt idx="437">
                  <c:v>0.16169000000000028</c:v>
                </c:pt>
                <c:pt idx="438">
                  <c:v>0.16206000000000029</c:v>
                </c:pt>
                <c:pt idx="439">
                  <c:v>0.1624300000000003</c:v>
                </c:pt>
                <c:pt idx="440">
                  <c:v>0.16280000000000031</c:v>
                </c:pt>
                <c:pt idx="441">
                  <c:v>0.16317000000000031</c:v>
                </c:pt>
                <c:pt idx="442">
                  <c:v>0.16354000000000032</c:v>
                </c:pt>
                <c:pt idx="443">
                  <c:v>0.16391000000000033</c:v>
                </c:pt>
                <c:pt idx="444">
                  <c:v>0.16428000000000034</c:v>
                </c:pt>
                <c:pt idx="445">
                  <c:v>0.16465000000000035</c:v>
                </c:pt>
                <c:pt idx="446">
                  <c:v>0.16502000000000036</c:v>
                </c:pt>
                <c:pt idx="447">
                  <c:v>0.16539000000000037</c:v>
                </c:pt>
                <c:pt idx="448">
                  <c:v>0.16576000000000038</c:v>
                </c:pt>
                <c:pt idx="449">
                  <c:v>0.16613000000000039</c:v>
                </c:pt>
                <c:pt idx="450">
                  <c:v>0.1665000000000004</c:v>
                </c:pt>
                <c:pt idx="451">
                  <c:v>0.16687000000000041</c:v>
                </c:pt>
                <c:pt idx="452">
                  <c:v>0.16724000000000042</c:v>
                </c:pt>
                <c:pt idx="453">
                  <c:v>0.16761000000000043</c:v>
                </c:pt>
                <c:pt idx="454">
                  <c:v>0.16798000000000043</c:v>
                </c:pt>
                <c:pt idx="455">
                  <c:v>0.16835000000000044</c:v>
                </c:pt>
                <c:pt idx="456">
                  <c:v>0.16872000000000045</c:v>
                </c:pt>
                <c:pt idx="457">
                  <c:v>0.16909000000000046</c:v>
                </c:pt>
                <c:pt idx="458">
                  <c:v>0.16946000000000047</c:v>
                </c:pt>
                <c:pt idx="459">
                  <c:v>0.16983000000000048</c:v>
                </c:pt>
                <c:pt idx="460">
                  <c:v>0.17020000000000049</c:v>
                </c:pt>
                <c:pt idx="461">
                  <c:v>0.1705700000000005</c:v>
                </c:pt>
                <c:pt idx="462">
                  <c:v>0.17094000000000051</c:v>
                </c:pt>
                <c:pt idx="463">
                  <c:v>0.17131000000000052</c:v>
                </c:pt>
                <c:pt idx="464">
                  <c:v>0.17168000000000053</c:v>
                </c:pt>
                <c:pt idx="465">
                  <c:v>0.17205000000000054</c:v>
                </c:pt>
                <c:pt idx="466">
                  <c:v>0.17242000000000055</c:v>
                </c:pt>
                <c:pt idx="467">
                  <c:v>0.17279000000000055</c:v>
                </c:pt>
                <c:pt idx="468">
                  <c:v>0.17316000000000056</c:v>
                </c:pt>
                <c:pt idx="469">
                  <c:v>0.17353000000000057</c:v>
                </c:pt>
                <c:pt idx="470">
                  <c:v>0.17390000000000058</c:v>
                </c:pt>
                <c:pt idx="471">
                  <c:v>0.17427000000000059</c:v>
                </c:pt>
                <c:pt idx="472">
                  <c:v>0.1746400000000006</c:v>
                </c:pt>
                <c:pt idx="473">
                  <c:v>0.17501000000000061</c:v>
                </c:pt>
                <c:pt idx="474">
                  <c:v>0.17538000000000062</c:v>
                </c:pt>
                <c:pt idx="475">
                  <c:v>0.17575000000000063</c:v>
                </c:pt>
                <c:pt idx="476">
                  <c:v>0.17612000000000064</c:v>
                </c:pt>
                <c:pt idx="477">
                  <c:v>0.17649000000000065</c:v>
                </c:pt>
                <c:pt idx="478">
                  <c:v>0.17686000000000066</c:v>
                </c:pt>
                <c:pt idx="479">
                  <c:v>0.17723000000000066</c:v>
                </c:pt>
                <c:pt idx="480">
                  <c:v>0.17760000000000067</c:v>
                </c:pt>
                <c:pt idx="481">
                  <c:v>0.17797000000000068</c:v>
                </c:pt>
                <c:pt idx="482">
                  <c:v>0.17834000000000069</c:v>
                </c:pt>
                <c:pt idx="483">
                  <c:v>0.1787100000000007</c:v>
                </c:pt>
                <c:pt idx="484">
                  <c:v>0.17908000000000071</c:v>
                </c:pt>
                <c:pt idx="485">
                  <c:v>0.17945000000000072</c:v>
                </c:pt>
                <c:pt idx="486">
                  <c:v>0.17982000000000073</c:v>
                </c:pt>
                <c:pt idx="487">
                  <c:v>0.18019000000000074</c:v>
                </c:pt>
                <c:pt idx="488">
                  <c:v>0.18056000000000075</c:v>
                </c:pt>
                <c:pt idx="489">
                  <c:v>0.18093000000000076</c:v>
                </c:pt>
                <c:pt idx="490">
                  <c:v>0.18130000000000077</c:v>
                </c:pt>
                <c:pt idx="491">
                  <c:v>0.18167000000000078</c:v>
                </c:pt>
                <c:pt idx="492">
                  <c:v>0.18204000000000078</c:v>
                </c:pt>
                <c:pt idx="493">
                  <c:v>0.18241000000000079</c:v>
                </c:pt>
                <c:pt idx="494">
                  <c:v>0.1827800000000008</c:v>
                </c:pt>
                <c:pt idx="495">
                  <c:v>0.18315000000000081</c:v>
                </c:pt>
                <c:pt idx="496">
                  <c:v>0.18352000000000082</c:v>
                </c:pt>
                <c:pt idx="497">
                  <c:v>0.18389000000000083</c:v>
                </c:pt>
                <c:pt idx="498">
                  <c:v>0.18426000000000084</c:v>
                </c:pt>
                <c:pt idx="499">
                  <c:v>0.18463000000000085</c:v>
                </c:pt>
                <c:pt idx="500">
                  <c:v>0.18500000000000086</c:v>
                </c:pt>
                <c:pt idx="501">
                  <c:v>0.18537000000000087</c:v>
                </c:pt>
                <c:pt idx="502">
                  <c:v>0.18574000000000088</c:v>
                </c:pt>
                <c:pt idx="503">
                  <c:v>0.18611000000000089</c:v>
                </c:pt>
                <c:pt idx="504">
                  <c:v>0.1864800000000009</c:v>
                </c:pt>
                <c:pt idx="505">
                  <c:v>0.1868500000000009</c:v>
                </c:pt>
                <c:pt idx="506">
                  <c:v>0.18722000000000091</c:v>
                </c:pt>
                <c:pt idx="507">
                  <c:v>0.18759000000000092</c:v>
                </c:pt>
                <c:pt idx="508">
                  <c:v>0.18796000000000093</c:v>
                </c:pt>
                <c:pt idx="509">
                  <c:v>0.18833000000000094</c:v>
                </c:pt>
                <c:pt idx="510">
                  <c:v>0.18870000000000095</c:v>
                </c:pt>
                <c:pt idx="511">
                  <c:v>0.18907000000000096</c:v>
                </c:pt>
                <c:pt idx="512">
                  <c:v>0.18944000000000097</c:v>
                </c:pt>
                <c:pt idx="513">
                  <c:v>0.18981000000000098</c:v>
                </c:pt>
                <c:pt idx="514">
                  <c:v>0.19018000000000099</c:v>
                </c:pt>
                <c:pt idx="515">
                  <c:v>0.190550000000001</c:v>
                </c:pt>
                <c:pt idx="516">
                  <c:v>0.19092000000000101</c:v>
                </c:pt>
                <c:pt idx="517">
                  <c:v>0.19129000000000101</c:v>
                </c:pt>
                <c:pt idx="518">
                  <c:v>0.19166000000000102</c:v>
                </c:pt>
                <c:pt idx="519">
                  <c:v>0.19203000000000103</c:v>
                </c:pt>
                <c:pt idx="520">
                  <c:v>0.19240000000000104</c:v>
                </c:pt>
                <c:pt idx="521">
                  <c:v>0.19277000000000105</c:v>
                </c:pt>
                <c:pt idx="522">
                  <c:v>0.19314000000000106</c:v>
                </c:pt>
                <c:pt idx="523">
                  <c:v>0.19351000000000107</c:v>
                </c:pt>
                <c:pt idx="524">
                  <c:v>0.19388000000000108</c:v>
                </c:pt>
                <c:pt idx="525">
                  <c:v>0.19425000000000109</c:v>
                </c:pt>
                <c:pt idx="526">
                  <c:v>0.1946200000000011</c:v>
                </c:pt>
                <c:pt idx="527">
                  <c:v>0.19499000000000111</c:v>
                </c:pt>
                <c:pt idx="528">
                  <c:v>0.19536000000000112</c:v>
                </c:pt>
                <c:pt idx="529">
                  <c:v>0.19573000000000113</c:v>
                </c:pt>
                <c:pt idx="530">
                  <c:v>0.19610000000000113</c:v>
                </c:pt>
                <c:pt idx="531">
                  <c:v>0.19647000000000114</c:v>
                </c:pt>
                <c:pt idx="532">
                  <c:v>0.19684000000000115</c:v>
                </c:pt>
                <c:pt idx="533">
                  <c:v>0.19721000000000116</c:v>
                </c:pt>
                <c:pt idx="534">
                  <c:v>0.19758000000000117</c:v>
                </c:pt>
                <c:pt idx="535">
                  <c:v>0.19795000000000118</c:v>
                </c:pt>
                <c:pt idx="536">
                  <c:v>0.19832000000000119</c:v>
                </c:pt>
                <c:pt idx="537">
                  <c:v>0.1986900000000012</c:v>
                </c:pt>
                <c:pt idx="538">
                  <c:v>0.19906000000000121</c:v>
                </c:pt>
                <c:pt idx="539">
                  <c:v>0.19943000000000122</c:v>
                </c:pt>
                <c:pt idx="540">
                  <c:v>0.19980000000000123</c:v>
                </c:pt>
                <c:pt idx="541">
                  <c:v>0.20017000000000124</c:v>
                </c:pt>
                <c:pt idx="542">
                  <c:v>0.20054000000000125</c:v>
                </c:pt>
                <c:pt idx="543">
                  <c:v>0.20091000000000125</c:v>
                </c:pt>
                <c:pt idx="544">
                  <c:v>0.20128000000000126</c:v>
                </c:pt>
                <c:pt idx="545">
                  <c:v>0.20165000000000127</c:v>
                </c:pt>
                <c:pt idx="546">
                  <c:v>0.20202000000000128</c:v>
                </c:pt>
                <c:pt idx="547">
                  <c:v>0.20239000000000129</c:v>
                </c:pt>
                <c:pt idx="548">
                  <c:v>0.2027600000000013</c:v>
                </c:pt>
                <c:pt idx="549">
                  <c:v>0.20313000000000131</c:v>
                </c:pt>
                <c:pt idx="550">
                  <c:v>0.20350000000000132</c:v>
                </c:pt>
                <c:pt idx="551">
                  <c:v>0.20387000000000133</c:v>
                </c:pt>
                <c:pt idx="552">
                  <c:v>0.20424000000000134</c:v>
                </c:pt>
                <c:pt idx="553">
                  <c:v>0.20461000000000135</c:v>
                </c:pt>
                <c:pt idx="554">
                  <c:v>0.20498000000000136</c:v>
                </c:pt>
                <c:pt idx="555">
                  <c:v>0.20535000000000136</c:v>
                </c:pt>
                <c:pt idx="556">
                  <c:v>0.20572000000000137</c:v>
                </c:pt>
                <c:pt idx="557">
                  <c:v>0.20609000000000138</c:v>
                </c:pt>
                <c:pt idx="558">
                  <c:v>0.20646000000000139</c:v>
                </c:pt>
                <c:pt idx="559">
                  <c:v>0.2068300000000014</c:v>
                </c:pt>
                <c:pt idx="560">
                  <c:v>0.20720000000000141</c:v>
                </c:pt>
                <c:pt idx="561">
                  <c:v>0.20757000000000142</c:v>
                </c:pt>
                <c:pt idx="562">
                  <c:v>0.20794000000000143</c:v>
                </c:pt>
                <c:pt idx="563">
                  <c:v>0.20831000000000144</c:v>
                </c:pt>
                <c:pt idx="564">
                  <c:v>0.20868000000000145</c:v>
                </c:pt>
                <c:pt idx="565">
                  <c:v>0.20905000000000146</c:v>
                </c:pt>
                <c:pt idx="566">
                  <c:v>0.20942000000000147</c:v>
                </c:pt>
                <c:pt idx="567">
                  <c:v>0.20979000000000148</c:v>
                </c:pt>
                <c:pt idx="568">
                  <c:v>0.21016000000000148</c:v>
                </c:pt>
                <c:pt idx="569">
                  <c:v>0.21053000000000149</c:v>
                </c:pt>
                <c:pt idx="570">
                  <c:v>0.2109000000000015</c:v>
                </c:pt>
                <c:pt idx="571">
                  <c:v>0.21127000000000151</c:v>
                </c:pt>
                <c:pt idx="572">
                  <c:v>0.21164000000000152</c:v>
                </c:pt>
                <c:pt idx="573">
                  <c:v>0.21201000000000153</c:v>
                </c:pt>
                <c:pt idx="574">
                  <c:v>0.21238000000000154</c:v>
                </c:pt>
                <c:pt idx="575">
                  <c:v>0.21275000000000155</c:v>
                </c:pt>
                <c:pt idx="576">
                  <c:v>0.21312000000000156</c:v>
                </c:pt>
                <c:pt idx="577">
                  <c:v>0.21349000000000157</c:v>
                </c:pt>
                <c:pt idx="578">
                  <c:v>0.21386000000000158</c:v>
                </c:pt>
                <c:pt idx="579">
                  <c:v>0.21423000000000159</c:v>
                </c:pt>
                <c:pt idx="580">
                  <c:v>0.2146000000000016</c:v>
                </c:pt>
                <c:pt idx="581">
                  <c:v>0.2149700000000016</c:v>
                </c:pt>
                <c:pt idx="582">
                  <c:v>0.21534000000000161</c:v>
                </c:pt>
                <c:pt idx="583">
                  <c:v>0.21571000000000162</c:v>
                </c:pt>
                <c:pt idx="584">
                  <c:v>0.21608000000000163</c:v>
                </c:pt>
                <c:pt idx="585">
                  <c:v>0.21645000000000164</c:v>
                </c:pt>
                <c:pt idx="586">
                  <c:v>0.21682000000000165</c:v>
                </c:pt>
                <c:pt idx="587">
                  <c:v>0.21719000000000166</c:v>
                </c:pt>
                <c:pt idx="588">
                  <c:v>0.21756000000000167</c:v>
                </c:pt>
                <c:pt idx="589">
                  <c:v>0.21793000000000168</c:v>
                </c:pt>
                <c:pt idx="590">
                  <c:v>0.21830000000000169</c:v>
                </c:pt>
                <c:pt idx="591">
                  <c:v>0.2186700000000017</c:v>
                </c:pt>
                <c:pt idx="592">
                  <c:v>0.21904000000000171</c:v>
                </c:pt>
                <c:pt idx="593">
                  <c:v>0.21941000000000171</c:v>
                </c:pt>
                <c:pt idx="594">
                  <c:v>0.21978000000000172</c:v>
                </c:pt>
                <c:pt idx="595">
                  <c:v>0.22015000000000173</c:v>
                </c:pt>
                <c:pt idx="596">
                  <c:v>0.22052000000000174</c:v>
                </c:pt>
                <c:pt idx="597">
                  <c:v>0.22089000000000175</c:v>
                </c:pt>
                <c:pt idx="598">
                  <c:v>0.22126000000000176</c:v>
                </c:pt>
                <c:pt idx="599">
                  <c:v>0.22163000000000177</c:v>
                </c:pt>
                <c:pt idx="600">
                  <c:v>0.22200000000000178</c:v>
                </c:pt>
                <c:pt idx="601">
                  <c:v>0.22237000000000179</c:v>
                </c:pt>
                <c:pt idx="602">
                  <c:v>0.2227400000000018</c:v>
                </c:pt>
                <c:pt idx="603">
                  <c:v>0.22311000000000181</c:v>
                </c:pt>
                <c:pt idx="604">
                  <c:v>0.22348000000000182</c:v>
                </c:pt>
                <c:pt idx="605">
                  <c:v>0.22385000000000183</c:v>
                </c:pt>
                <c:pt idx="606">
                  <c:v>0.22422000000000183</c:v>
                </c:pt>
                <c:pt idx="607">
                  <c:v>0.22459000000000184</c:v>
                </c:pt>
                <c:pt idx="608">
                  <c:v>0.22496000000000185</c:v>
                </c:pt>
                <c:pt idx="609">
                  <c:v>0.22533000000000186</c:v>
                </c:pt>
                <c:pt idx="610">
                  <c:v>0.22570000000000187</c:v>
                </c:pt>
                <c:pt idx="611">
                  <c:v>0.22607000000000188</c:v>
                </c:pt>
                <c:pt idx="612">
                  <c:v>0.22644000000000189</c:v>
                </c:pt>
                <c:pt idx="613">
                  <c:v>0.2268100000000019</c:v>
                </c:pt>
                <c:pt idx="614">
                  <c:v>0.22718000000000191</c:v>
                </c:pt>
                <c:pt idx="615">
                  <c:v>0.22755000000000192</c:v>
                </c:pt>
                <c:pt idx="616">
                  <c:v>0.22792000000000193</c:v>
                </c:pt>
                <c:pt idx="617">
                  <c:v>0.22829000000000194</c:v>
                </c:pt>
                <c:pt idx="618">
                  <c:v>0.22866000000000195</c:v>
                </c:pt>
                <c:pt idx="619">
                  <c:v>0.22903000000000195</c:v>
                </c:pt>
                <c:pt idx="620">
                  <c:v>0.22940000000000196</c:v>
                </c:pt>
                <c:pt idx="621">
                  <c:v>0.22977000000000197</c:v>
                </c:pt>
                <c:pt idx="622">
                  <c:v>0.23014000000000198</c:v>
                </c:pt>
                <c:pt idx="623">
                  <c:v>0.23051000000000199</c:v>
                </c:pt>
                <c:pt idx="624">
                  <c:v>0.230880000000002</c:v>
                </c:pt>
                <c:pt idx="625">
                  <c:v>0.23125000000000201</c:v>
                </c:pt>
                <c:pt idx="626">
                  <c:v>0.23162000000000202</c:v>
                </c:pt>
                <c:pt idx="627">
                  <c:v>0.23199000000000203</c:v>
                </c:pt>
                <c:pt idx="628">
                  <c:v>0.23236000000000204</c:v>
                </c:pt>
                <c:pt idx="629">
                  <c:v>0.23273000000000205</c:v>
                </c:pt>
                <c:pt idx="630">
                  <c:v>0.23310000000000206</c:v>
                </c:pt>
                <c:pt idx="631">
                  <c:v>0.23347000000000206</c:v>
                </c:pt>
                <c:pt idx="632">
                  <c:v>0.23384000000000207</c:v>
                </c:pt>
                <c:pt idx="633">
                  <c:v>0.23421000000000208</c:v>
                </c:pt>
                <c:pt idx="634">
                  <c:v>0.23458000000000209</c:v>
                </c:pt>
                <c:pt idx="635">
                  <c:v>0.2349500000000021</c:v>
                </c:pt>
                <c:pt idx="636">
                  <c:v>0.23532000000000211</c:v>
                </c:pt>
                <c:pt idx="637">
                  <c:v>0.23569000000000212</c:v>
                </c:pt>
                <c:pt idx="638">
                  <c:v>0.23606000000000213</c:v>
                </c:pt>
                <c:pt idx="639">
                  <c:v>0.23643000000000214</c:v>
                </c:pt>
                <c:pt idx="640">
                  <c:v>0.23680000000000215</c:v>
                </c:pt>
                <c:pt idx="641">
                  <c:v>0.23717000000000216</c:v>
                </c:pt>
                <c:pt idx="642">
                  <c:v>0.23754000000000217</c:v>
                </c:pt>
                <c:pt idx="643">
                  <c:v>0.23791000000000218</c:v>
                </c:pt>
                <c:pt idx="644">
                  <c:v>0.23828000000000218</c:v>
                </c:pt>
                <c:pt idx="645">
                  <c:v>0.23865000000000219</c:v>
                </c:pt>
                <c:pt idx="646">
                  <c:v>0.2390200000000022</c:v>
                </c:pt>
                <c:pt idx="647">
                  <c:v>0.23939000000000221</c:v>
                </c:pt>
                <c:pt idx="648">
                  <c:v>0.23976000000000222</c:v>
                </c:pt>
                <c:pt idx="649">
                  <c:v>0.24013000000000223</c:v>
                </c:pt>
                <c:pt idx="650">
                  <c:v>0.24050000000000224</c:v>
                </c:pt>
                <c:pt idx="651">
                  <c:v>0.24087000000000225</c:v>
                </c:pt>
                <c:pt idx="652">
                  <c:v>0.24124000000000226</c:v>
                </c:pt>
                <c:pt idx="653">
                  <c:v>0.24161000000000227</c:v>
                </c:pt>
                <c:pt idx="654">
                  <c:v>0.24198000000000228</c:v>
                </c:pt>
                <c:pt idx="655">
                  <c:v>0.24235000000000229</c:v>
                </c:pt>
                <c:pt idx="656">
                  <c:v>0.2427200000000023</c:v>
                </c:pt>
                <c:pt idx="657">
                  <c:v>0.2430900000000023</c:v>
                </c:pt>
                <c:pt idx="658">
                  <c:v>0.24346000000000231</c:v>
                </c:pt>
                <c:pt idx="659">
                  <c:v>0.24383000000000232</c:v>
                </c:pt>
                <c:pt idx="660">
                  <c:v>0.24420000000000233</c:v>
                </c:pt>
                <c:pt idx="661">
                  <c:v>0.24457000000000234</c:v>
                </c:pt>
                <c:pt idx="662">
                  <c:v>0.24494000000000235</c:v>
                </c:pt>
                <c:pt idx="663">
                  <c:v>0.24531000000000236</c:v>
                </c:pt>
                <c:pt idx="664">
                  <c:v>0.24568000000000237</c:v>
                </c:pt>
                <c:pt idx="665">
                  <c:v>0.24605000000000238</c:v>
                </c:pt>
                <c:pt idx="666">
                  <c:v>0.24642000000000239</c:v>
                </c:pt>
                <c:pt idx="667">
                  <c:v>0.2467900000000024</c:v>
                </c:pt>
                <c:pt idx="668">
                  <c:v>0.24716000000000241</c:v>
                </c:pt>
                <c:pt idx="669">
                  <c:v>0.24753000000000241</c:v>
                </c:pt>
                <c:pt idx="670">
                  <c:v>0.24790000000000242</c:v>
                </c:pt>
                <c:pt idx="671">
                  <c:v>0.24827000000000243</c:v>
                </c:pt>
                <c:pt idx="672">
                  <c:v>0.24864000000000244</c:v>
                </c:pt>
                <c:pt idx="673">
                  <c:v>0.24901000000000245</c:v>
                </c:pt>
                <c:pt idx="674">
                  <c:v>0.24938000000000246</c:v>
                </c:pt>
                <c:pt idx="675">
                  <c:v>0.24975000000000247</c:v>
                </c:pt>
                <c:pt idx="676">
                  <c:v>0.25012000000000245</c:v>
                </c:pt>
                <c:pt idx="677">
                  <c:v>0.25049000000000243</c:v>
                </c:pt>
                <c:pt idx="678">
                  <c:v>0.25086000000000241</c:v>
                </c:pt>
                <c:pt idx="679">
                  <c:v>0.2512300000000024</c:v>
                </c:pt>
                <c:pt idx="680">
                  <c:v>0.25160000000000238</c:v>
                </c:pt>
                <c:pt idx="681">
                  <c:v>0.25197000000000236</c:v>
                </c:pt>
                <c:pt idx="682">
                  <c:v>0.25234000000000234</c:v>
                </c:pt>
                <c:pt idx="683">
                  <c:v>0.25271000000000232</c:v>
                </c:pt>
                <c:pt idx="684">
                  <c:v>0.2530800000000023</c:v>
                </c:pt>
                <c:pt idx="685">
                  <c:v>0.25345000000000228</c:v>
                </c:pt>
                <c:pt idx="686">
                  <c:v>0.25382000000000227</c:v>
                </c:pt>
                <c:pt idx="687">
                  <c:v>0.25419000000000225</c:v>
                </c:pt>
                <c:pt idx="688">
                  <c:v>0.25456000000000223</c:v>
                </c:pt>
                <c:pt idx="689">
                  <c:v>0.25493000000000221</c:v>
                </c:pt>
                <c:pt idx="690">
                  <c:v>0.25530000000000219</c:v>
                </c:pt>
                <c:pt idx="691">
                  <c:v>0.25567000000000217</c:v>
                </c:pt>
                <c:pt idx="692">
                  <c:v>0.25604000000000215</c:v>
                </c:pt>
                <c:pt idx="693">
                  <c:v>0.25641000000000214</c:v>
                </c:pt>
                <c:pt idx="694">
                  <c:v>0.25678000000000212</c:v>
                </c:pt>
                <c:pt idx="695">
                  <c:v>0.2571500000000021</c:v>
                </c:pt>
                <c:pt idx="696">
                  <c:v>0.25752000000000208</c:v>
                </c:pt>
                <c:pt idx="697">
                  <c:v>0.25789000000000206</c:v>
                </c:pt>
                <c:pt idx="698">
                  <c:v>0.25826000000000204</c:v>
                </c:pt>
                <c:pt idx="699">
                  <c:v>0.25863000000000202</c:v>
                </c:pt>
                <c:pt idx="700">
                  <c:v>0.25900000000000201</c:v>
                </c:pt>
                <c:pt idx="701">
                  <c:v>0.25937000000000199</c:v>
                </c:pt>
                <c:pt idx="702">
                  <c:v>0.25974000000000197</c:v>
                </c:pt>
                <c:pt idx="703">
                  <c:v>0.26011000000000195</c:v>
                </c:pt>
                <c:pt idx="704">
                  <c:v>0.26048000000000193</c:v>
                </c:pt>
                <c:pt idx="705">
                  <c:v>0.26085000000000191</c:v>
                </c:pt>
                <c:pt idx="706">
                  <c:v>0.2612200000000019</c:v>
                </c:pt>
                <c:pt idx="707">
                  <c:v>0.26159000000000188</c:v>
                </c:pt>
                <c:pt idx="708">
                  <c:v>0.26196000000000186</c:v>
                </c:pt>
                <c:pt idx="709">
                  <c:v>0.26233000000000184</c:v>
                </c:pt>
                <c:pt idx="710">
                  <c:v>0.26270000000000182</c:v>
                </c:pt>
                <c:pt idx="711">
                  <c:v>0.2630700000000018</c:v>
                </c:pt>
                <c:pt idx="712">
                  <c:v>0.26344000000000178</c:v>
                </c:pt>
                <c:pt idx="713">
                  <c:v>0.26381000000000177</c:v>
                </c:pt>
                <c:pt idx="714">
                  <c:v>0.26418000000000175</c:v>
                </c:pt>
                <c:pt idx="715">
                  <c:v>0.26455000000000173</c:v>
                </c:pt>
                <c:pt idx="716">
                  <c:v>0.26492000000000171</c:v>
                </c:pt>
                <c:pt idx="717">
                  <c:v>0.26529000000000169</c:v>
                </c:pt>
                <c:pt idx="718">
                  <c:v>0.26566000000000167</c:v>
                </c:pt>
                <c:pt idx="719">
                  <c:v>0.26603000000000165</c:v>
                </c:pt>
                <c:pt idx="720">
                  <c:v>0.26640000000000164</c:v>
                </c:pt>
                <c:pt idx="721">
                  <c:v>0.26677000000000162</c:v>
                </c:pt>
                <c:pt idx="722">
                  <c:v>0.2671400000000016</c:v>
                </c:pt>
                <c:pt idx="723">
                  <c:v>0.26751000000000158</c:v>
                </c:pt>
                <c:pt idx="724">
                  <c:v>0.26788000000000156</c:v>
                </c:pt>
                <c:pt idx="725">
                  <c:v>0.26825000000000154</c:v>
                </c:pt>
                <c:pt idx="726">
                  <c:v>0.26862000000000152</c:v>
                </c:pt>
                <c:pt idx="727">
                  <c:v>0.26899000000000151</c:v>
                </c:pt>
                <c:pt idx="728">
                  <c:v>0.26936000000000149</c:v>
                </c:pt>
                <c:pt idx="729">
                  <c:v>0.26973000000000147</c:v>
                </c:pt>
                <c:pt idx="730">
                  <c:v>0.27010000000000145</c:v>
                </c:pt>
                <c:pt idx="731">
                  <c:v>0.27047000000000143</c:v>
                </c:pt>
                <c:pt idx="732">
                  <c:v>0.27084000000000141</c:v>
                </c:pt>
                <c:pt idx="733">
                  <c:v>0.27121000000000139</c:v>
                </c:pt>
                <c:pt idx="734">
                  <c:v>0.27158000000000138</c:v>
                </c:pt>
                <c:pt idx="735">
                  <c:v>0.27195000000000136</c:v>
                </c:pt>
                <c:pt idx="736">
                  <c:v>0.27232000000000134</c:v>
                </c:pt>
                <c:pt idx="737">
                  <c:v>0.27269000000000132</c:v>
                </c:pt>
                <c:pt idx="738">
                  <c:v>0.2730600000000013</c:v>
                </c:pt>
                <c:pt idx="739">
                  <c:v>0.27343000000000128</c:v>
                </c:pt>
                <c:pt idx="740">
                  <c:v>0.27380000000000126</c:v>
                </c:pt>
                <c:pt idx="741">
                  <c:v>0.27417000000000125</c:v>
                </c:pt>
                <c:pt idx="742">
                  <c:v>0.27454000000000123</c:v>
                </c:pt>
                <c:pt idx="743">
                  <c:v>0.27491000000000121</c:v>
                </c:pt>
                <c:pt idx="744">
                  <c:v>0.27528000000000119</c:v>
                </c:pt>
                <c:pt idx="745">
                  <c:v>0.27565000000000117</c:v>
                </c:pt>
                <c:pt idx="746">
                  <c:v>0.27602000000000115</c:v>
                </c:pt>
                <c:pt idx="747">
                  <c:v>0.27639000000000113</c:v>
                </c:pt>
                <c:pt idx="748">
                  <c:v>0.27676000000000112</c:v>
                </c:pt>
                <c:pt idx="749">
                  <c:v>0.2771300000000011</c:v>
                </c:pt>
                <c:pt idx="750">
                  <c:v>0.27750000000000108</c:v>
                </c:pt>
                <c:pt idx="751">
                  <c:v>0.27787000000000106</c:v>
                </c:pt>
                <c:pt idx="752">
                  <c:v>0.27824000000000104</c:v>
                </c:pt>
                <c:pt idx="753">
                  <c:v>0.27861000000000102</c:v>
                </c:pt>
                <c:pt idx="754">
                  <c:v>0.278980000000001</c:v>
                </c:pt>
                <c:pt idx="755">
                  <c:v>0.27935000000000099</c:v>
                </c:pt>
                <c:pt idx="756">
                  <c:v>0.27972000000000097</c:v>
                </c:pt>
                <c:pt idx="757">
                  <c:v>0.28009000000000095</c:v>
                </c:pt>
                <c:pt idx="758">
                  <c:v>0.28046000000000093</c:v>
                </c:pt>
                <c:pt idx="759">
                  <c:v>0.28083000000000091</c:v>
                </c:pt>
                <c:pt idx="760">
                  <c:v>0.28120000000000089</c:v>
                </c:pt>
                <c:pt idx="761">
                  <c:v>0.28157000000000088</c:v>
                </c:pt>
                <c:pt idx="762">
                  <c:v>0.28194000000000086</c:v>
                </c:pt>
                <c:pt idx="763">
                  <c:v>0.28231000000000084</c:v>
                </c:pt>
                <c:pt idx="764">
                  <c:v>0.28268000000000082</c:v>
                </c:pt>
                <c:pt idx="765">
                  <c:v>0.2830500000000008</c:v>
                </c:pt>
                <c:pt idx="766">
                  <c:v>0.28342000000000078</c:v>
                </c:pt>
                <c:pt idx="767">
                  <c:v>0.28379000000000076</c:v>
                </c:pt>
                <c:pt idx="768">
                  <c:v>0.28416000000000075</c:v>
                </c:pt>
                <c:pt idx="769">
                  <c:v>0.28453000000000073</c:v>
                </c:pt>
                <c:pt idx="770">
                  <c:v>0.28490000000000071</c:v>
                </c:pt>
                <c:pt idx="771">
                  <c:v>0.28527000000000069</c:v>
                </c:pt>
                <c:pt idx="772">
                  <c:v>0.28564000000000067</c:v>
                </c:pt>
                <c:pt idx="773">
                  <c:v>0.28601000000000065</c:v>
                </c:pt>
                <c:pt idx="774">
                  <c:v>0.28638000000000063</c:v>
                </c:pt>
                <c:pt idx="775">
                  <c:v>0.28675000000000062</c:v>
                </c:pt>
                <c:pt idx="776">
                  <c:v>0.2871200000000006</c:v>
                </c:pt>
                <c:pt idx="777">
                  <c:v>0.28749000000000058</c:v>
                </c:pt>
                <c:pt idx="778">
                  <c:v>0.28786000000000056</c:v>
                </c:pt>
                <c:pt idx="779">
                  <c:v>0.28823000000000054</c:v>
                </c:pt>
                <c:pt idx="780">
                  <c:v>0.28860000000000052</c:v>
                </c:pt>
                <c:pt idx="781">
                  <c:v>0.2889700000000005</c:v>
                </c:pt>
                <c:pt idx="782">
                  <c:v>0.28934000000000049</c:v>
                </c:pt>
                <c:pt idx="783">
                  <c:v>0.28971000000000047</c:v>
                </c:pt>
                <c:pt idx="784">
                  <c:v>0.29008000000000045</c:v>
                </c:pt>
                <c:pt idx="785">
                  <c:v>0.29045000000000043</c:v>
                </c:pt>
                <c:pt idx="786">
                  <c:v>0.29082000000000041</c:v>
                </c:pt>
                <c:pt idx="787">
                  <c:v>0.29119000000000039</c:v>
                </c:pt>
                <c:pt idx="788">
                  <c:v>0.29156000000000037</c:v>
                </c:pt>
                <c:pt idx="789">
                  <c:v>0.29193000000000036</c:v>
                </c:pt>
                <c:pt idx="790">
                  <c:v>0.29230000000000034</c:v>
                </c:pt>
                <c:pt idx="791">
                  <c:v>0.29267000000000032</c:v>
                </c:pt>
                <c:pt idx="792">
                  <c:v>0.2930400000000003</c:v>
                </c:pt>
                <c:pt idx="793">
                  <c:v>0.29341000000000028</c:v>
                </c:pt>
                <c:pt idx="794">
                  <c:v>0.29378000000000026</c:v>
                </c:pt>
                <c:pt idx="795">
                  <c:v>0.29415000000000024</c:v>
                </c:pt>
                <c:pt idx="796">
                  <c:v>0.29452000000000023</c:v>
                </c:pt>
                <c:pt idx="797">
                  <c:v>0.29489000000000021</c:v>
                </c:pt>
                <c:pt idx="798">
                  <c:v>0.29526000000000019</c:v>
                </c:pt>
                <c:pt idx="799">
                  <c:v>0.29563000000000017</c:v>
                </c:pt>
                <c:pt idx="800">
                  <c:v>0.29600000000000015</c:v>
                </c:pt>
                <c:pt idx="801">
                  <c:v>0.29637000000000013</c:v>
                </c:pt>
                <c:pt idx="802">
                  <c:v>0.29674000000000011</c:v>
                </c:pt>
                <c:pt idx="803">
                  <c:v>0.2971100000000001</c:v>
                </c:pt>
                <c:pt idx="804">
                  <c:v>0.29748000000000008</c:v>
                </c:pt>
                <c:pt idx="805">
                  <c:v>0.29785000000000006</c:v>
                </c:pt>
                <c:pt idx="806">
                  <c:v>0.29822000000000004</c:v>
                </c:pt>
                <c:pt idx="807">
                  <c:v>0.29859000000000002</c:v>
                </c:pt>
                <c:pt idx="808">
                  <c:v>0.29896</c:v>
                </c:pt>
                <c:pt idx="809">
                  <c:v>0.29932999999999998</c:v>
                </c:pt>
                <c:pt idx="810">
                  <c:v>0.29969999999999997</c:v>
                </c:pt>
                <c:pt idx="811">
                  <c:v>0.30006999999999995</c:v>
                </c:pt>
                <c:pt idx="812">
                  <c:v>0.30043999999999993</c:v>
                </c:pt>
                <c:pt idx="813">
                  <c:v>0.30080999999999991</c:v>
                </c:pt>
                <c:pt idx="814">
                  <c:v>0.30117999999999989</c:v>
                </c:pt>
                <c:pt idx="815">
                  <c:v>0.30154999999999987</c:v>
                </c:pt>
                <c:pt idx="816">
                  <c:v>0.30191999999999986</c:v>
                </c:pt>
                <c:pt idx="817">
                  <c:v>0.30228999999999984</c:v>
                </c:pt>
                <c:pt idx="818">
                  <c:v>0.30265999999999982</c:v>
                </c:pt>
                <c:pt idx="819">
                  <c:v>0.3030299999999998</c:v>
                </c:pt>
                <c:pt idx="820">
                  <c:v>0.30339999999999978</c:v>
                </c:pt>
                <c:pt idx="821">
                  <c:v>0.30376999999999976</c:v>
                </c:pt>
                <c:pt idx="822">
                  <c:v>0.30413999999999974</c:v>
                </c:pt>
                <c:pt idx="823">
                  <c:v>0.30450999999999973</c:v>
                </c:pt>
                <c:pt idx="824">
                  <c:v>0.30487999999999971</c:v>
                </c:pt>
                <c:pt idx="825">
                  <c:v>0.30524999999999969</c:v>
                </c:pt>
                <c:pt idx="826">
                  <c:v>0.30561999999999967</c:v>
                </c:pt>
                <c:pt idx="827">
                  <c:v>0.30598999999999965</c:v>
                </c:pt>
                <c:pt idx="828">
                  <c:v>0.30635999999999963</c:v>
                </c:pt>
                <c:pt idx="829">
                  <c:v>0.30672999999999961</c:v>
                </c:pt>
                <c:pt idx="830">
                  <c:v>0.3070999999999996</c:v>
                </c:pt>
                <c:pt idx="831">
                  <c:v>0.30746999999999958</c:v>
                </c:pt>
                <c:pt idx="832">
                  <c:v>0.30783999999999956</c:v>
                </c:pt>
                <c:pt idx="833">
                  <c:v>0.30820999999999954</c:v>
                </c:pt>
                <c:pt idx="834">
                  <c:v>0.30857999999999952</c:v>
                </c:pt>
                <c:pt idx="835">
                  <c:v>0.3089499999999995</c:v>
                </c:pt>
                <c:pt idx="836">
                  <c:v>0.30931999999999948</c:v>
                </c:pt>
                <c:pt idx="837">
                  <c:v>0.30968999999999947</c:v>
                </c:pt>
                <c:pt idx="838">
                  <c:v>0.31005999999999945</c:v>
                </c:pt>
                <c:pt idx="839">
                  <c:v>0.31042999999999943</c:v>
                </c:pt>
                <c:pt idx="840">
                  <c:v>0.31079999999999941</c:v>
                </c:pt>
                <c:pt idx="841">
                  <c:v>0.31116999999999939</c:v>
                </c:pt>
                <c:pt idx="842">
                  <c:v>0.31153999999999937</c:v>
                </c:pt>
                <c:pt idx="843">
                  <c:v>0.31190999999999935</c:v>
                </c:pt>
                <c:pt idx="844">
                  <c:v>0.31227999999999934</c:v>
                </c:pt>
                <c:pt idx="845">
                  <c:v>0.31264999999999932</c:v>
                </c:pt>
                <c:pt idx="846">
                  <c:v>0.3130199999999993</c:v>
                </c:pt>
                <c:pt idx="847">
                  <c:v>0.31338999999999928</c:v>
                </c:pt>
                <c:pt idx="848">
                  <c:v>0.31375999999999926</c:v>
                </c:pt>
                <c:pt idx="849">
                  <c:v>0.31412999999999924</c:v>
                </c:pt>
                <c:pt idx="850">
                  <c:v>0.31449999999999922</c:v>
                </c:pt>
                <c:pt idx="851">
                  <c:v>0.31486999999999921</c:v>
                </c:pt>
                <c:pt idx="852">
                  <c:v>0.31523999999999919</c:v>
                </c:pt>
                <c:pt idx="853">
                  <c:v>0.31560999999999917</c:v>
                </c:pt>
                <c:pt idx="854">
                  <c:v>0.31597999999999915</c:v>
                </c:pt>
                <c:pt idx="855">
                  <c:v>0.31634999999999913</c:v>
                </c:pt>
                <c:pt idx="856">
                  <c:v>0.31671999999999911</c:v>
                </c:pt>
                <c:pt idx="857">
                  <c:v>0.31708999999999909</c:v>
                </c:pt>
                <c:pt idx="858">
                  <c:v>0.31745999999999908</c:v>
                </c:pt>
                <c:pt idx="859">
                  <c:v>0.31782999999999906</c:v>
                </c:pt>
                <c:pt idx="860">
                  <c:v>0.31819999999999904</c:v>
                </c:pt>
                <c:pt idx="861">
                  <c:v>0.31856999999999902</c:v>
                </c:pt>
                <c:pt idx="862">
                  <c:v>0.318939999999999</c:v>
                </c:pt>
                <c:pt idx="863">
                  <c:v>0.31930999999999898</c:v>
                </c:pt>
                <c:pt idx="864">
                  <c:v>0.31967999999999896</c:v>
                </c:pt>
                <c:pt idx="865">
                  <c:v>0.32004999999999895</c:v>
                </c:pt>
                <c:pt idx="866">
                  <c:v>0.32041999999999893</c:v>
                </c:pt>
                <c:pt idx="867">
                  <c:v>0.32078999999999891</c:v>
                </c:pt>
                <c:pt idx="868">
                  <c:v>0.32115999999999889</c:v>
                </c:pt>
                <c:pt idx="869">
                  <c:v>0.32152999999999887</c:v>
                </c:pt>
                <c:pt idx="870">
                  <c:v>0.32189999999999885</c:v>
                </c:pt>
                <c:pt idx="871">
                  <c:v>0.32226999999999884</c:v>
                </c:pt>
                <c:pt idx="872">
                  <c:v>0.32263999999999882</c:v>
                </c:pt>
                <c:pt idx="873">
                  <c:v>0.3230099999999988</c:v>
                </c:pt>
                <c:pt idx="874">
                  <c:v>0.32337999999999878</c:v>
                </c:pt>
                <c:pt idx="875">
                  <c:v>0.32374999999999876</c:v>
                </c:pt>
                <c:pt idx="876">
                  <c:v>0.32411999999999874</c:v>
                </c:pt>
                <c:pt idx="877">
                  <c:v>0.32448999999999872</c:v>
                </c:pt>
                <c:pt idx="878">
                  <c:v>0.32485999999999871</c:v>
                </c:pt>
                <c:pt idx="879">
                  <c:v>0.32522999999999869</c:v>
                </c:pt>
                <c:pt idx="880">
                  <c:v>0.32559999999999867</c:v>
                </c:pt>
                <c:pt idx="881">
                  <c:v>0.32596999999999865</c:v>
                </c:pt>
                <c:pt idx="882">
                  <c:v>0.32633999999999863</c:v>
                </c:pt>
                <c:pt idx="883">
                  <c:v>0.32670999999999861</c:v>
                </c:pt>
                <c:pt idx="884">
                  <c:v>0.32707999999999859</c:v>
                </c:pt>
                <c:pt idx="885">
                  <c:v>0.32744999999999858</c:v>
                </c:pt>
                <c:pt idx="886">
                  <c:v>0.32781999999999856</c:v>
                </c:pt>
                <c:pt idx="887">
                  <c:v>0.32818999999999854</c:v>
                </c:pt>
                <c:pt idx="888">
                  <c:v>0.32855999999999852</c:v>
                </c:pt>
                <c:pt idx="889">
                  <c:v>0.3289299999999985</c:v>
                </c:pt>
                <c:pt idx="890">
                  <c:v>0.32929999999999848</c:v>
                </c:pt>
                <c:pt idx="891">
                  <c:v>0.32966999999999846</c:v>
                </c:pt>
                <c:pt idx="892">
                  <c:v>0.33003999999999845</c:v>
                </c:pt>
                <c:pt idx="893">
                  <c:v>0.33040999999999843</c:v>
                </c:pt>
                <c:pt idx="894">
                  <c:v>0.33077999999999841</c:v>
                </c:pt>
                <c:pt idx="895">
                  <c:v>0.33114999999999839</c:v>
                </c:pt>
                <c:pt idx="896">
                  <c:v>0.33151999999999837</c:v>
                </c:pt>
                <c:pt idx="897">
                  <c:v>0.33188999999999835</c:v>
                </c:pt>
                <c:pt idx="898">
                  <c:v>0.33225999999999833</c:v>
                </c:pt>
                <c:pt idx="899">
                  <c:v>0.33262999999999832</c:v>
                </c:pt>
                <c:pt idx="900">
                  <c:v>0.3329999999999983</c:v>
                </c:pt>
                <c:pt idx="901">
                  <c:v>0.33336999999999828</c:v>
                </c:pt>
                <c:pt idx="902">
                  <c:v>0.33373999999999826</c:v>
                </c:pt>
                <c:pt idx="903">
                  <c:v>0.33410999999999824</c:v>
                </c:pt>
                <c:pt idx="904">
                  <c:v>0.33447999999999822</c:v>
                </c:pt>
                <c:pt idx="905">
                  <c:v>0.3348499999999982</c:v>
                </c:pt>
                <c:pt idx="906">
                  <c:v>0.33521999999999819</c:v>
                </c:pt>
                <c:pt idx="907">
                  <c:v>0.33558999999999817</c:v>
                </c:pt>
                <c:pt idx="908">
                  <c:v>0.33595999999999815</c:v>
                </c:pt>
                <c:pt idx="909">
                  <c:v>0.33632999999999813</c:v>
                </c:pt>
                <c:pt idx="910">
                  <c:v>0.33669999999999811</c:v>
                </c:pt>
                <c:pt idx="911">
                  <c:v>0.33706999999999809</c:v>
                </c:pt>
                <c:pt idx="912">
                  <c:v>0.33743999999999807</c:v>
                </c:pt>
                <c:pt idx="913">
                  <c:v>0.33780999999999806</c:v>
                </c:pt>
                <c:pt idx="914">
                  <c:v>0.33817999999999804</c:v>
                </c:pt>
                <c:pt idx="915">
                  <c:v>0.33854999999999802</c:v>
                </c:pt>
                <c:pt idx="916">
                  <c:v>0.338919999999998</c:v>
                </c:pt>
                <c:pt idx="917">
                  <c:v>0.33928999999999798</c:v>
                </c:pt>
                <c:pt idx="918">
                  <c:v>0.33965999999999796</c:v>
                </c:pt>
                <c:pt idx="919">
                  <c:v>0.34002999999999795</c:v>
                </c:pt>
                <c:pt idx="920">
                  <c:v>0.34039999999999793</c:v>
                </c:pt>
                <c:pt idx="921">
                  <c:v>0.34076999999999791</c:v>
                </c:pt>
                <c:pt idx="922">
                  <c:v>0.34113999999999789</c:v>
                </c:pt>
                <c:pt idx="923">
                  <c:v>0.34150999999999787</c:v>
                </c:pt>
                <c:pt idx="924">
                  <c:v>0.34187999999999785</c:v>
                </c:pt>
                <c:pt idx="925">
                  <c:v>0.34224999999999783</c:v>
                </c:pt>
                <c:pt idx="926">
                  <c:v>0.34261999999999782</c:v>
                </c:pt>
                <c:pt idx="927">
                  <c:v>0.3429899999999978</c:v>
                </c:pt>
                <c:pt idx="928">
                  <c:v>0.34335999999999778</c:v>
                </c:pt>
                <c:pt idx="929">
                  <c:v>0.34372999999999776</c:v>
                </c:pt>
                <c:pt idx="930">
                  <c:v>0.34409999999999774</c:v>
                </c:pt>
                <c:pt idx="931">
                  <c:v>0.34446999999999772</c:v>
                </c:pt>
                <c:pt idx="932">
                  <c:v>0.3448399999999977</c:v>
                </c:pt>
                <c:pt idx="933">
                  <c:v>0.34520999999999769</c:v>
                </c:pt>
                <c:pt idx="934">
                  <c:v>0.34557999999999767</c:v>
                </c:pt>
                <c:pt idx="935">
                  <c:v>0.34594999999999765</c:v>
                </c:pt>
                <c:pt idx="936">
                  <c:v>0.34631999999999763</c:v>
                </c:pt>
                <c:pt idx="937">
                  <c:v>0.34668999999999761</c:v>
                </c:pt>
                <c:pt idx="938">
                  <c:v>0.34705999999999759</c:v>
                </c:pt>
                <c:pt idx="939">
                  <c:v>0.34742999999999757</c:v>
                </c:pt>
                <c:pt idx="940">
                  <c:v>0.34779999999999756</c:v>
                </c:pt>
                <c:pt idx="941">
                  <c:v>0.34816999999999754</c:v>
                </c:pt>
                <c:pt idx="942">
                  <c:v>0.34853999999999752</c:v>
                </c:pt>
                <c:pt idx="943">
                  <c:v>0.3489099999999975</c:v>
                </c:pt>
                <c:pt idx="944">
                  <c:v>0.34927999999999748</c:v>
                </c:pt>
                <c:pt idx="945">
                  <c:v>0.34964999999999746</c:v>
                </c:pt>
                <c:pt idx="946">
                  <c:v>0.35001999999999744</c:v>
                </c:pt>
                <c:pt idx="947">
                  <c:v>0.35038999999999743</c:v>
                </c:pt>
                <c:pt idx="948">
                  <c:v>0.35075999999999741</c:v>
                </c:pt>
                <c:pt idx="949">
                  <c:v>0.35112999999999739</c:v>
                </c:pt>
                <c:pt idx="950">
                  <c:v>0.35149999999999737</c:v>
                </c:pt>
                <c:pt idx="951">
                  <c:v>0.35186999999999735</c:v>
                </c:pt>
                <c:pt idx="952">
                  <c:v>0.35223999999999733</c:v>
                </c:pt>
                <c:pt idx="953">
                  <c:v>0.35260999999999731</c:v>
                </c:pt>
                <c:pt idx="954">
                  <c:v>0.3529799999999973</c:v>
                </c:pt>
                <c:pt idx="955">
                  <c:v>0.35334999999999728</c:v>
                </c:pt>
                <c:pt idx="956">
                  <c:v>0.35371999999999726</c:v>
                </c:pt>
                <c:pt idx="957">
                  <c:v>0.35408999999999724</c:v>
                </c:pt>
                <c:pt idx="958">
                  <c:v>0.35445999999999722</c:v>
                </c:pt>
                <c:pt idx="959">
                  <c:v>0.3548299999999972</c:v>
                </c:pt>
                <c:pt idx="960">
                  <c:v>0.35519999999999718</c:v>
                </c:pt>
                <c:pt idx="961">
                  <c:v>0.35556999999999717</c:v>
                </c:pt>
                <c:pt idx="962">
                  <c:v>0.35593999999999715</c:v>
                </c:pt>
                <c:pt idx="963">
                  <c:v>0.35630999999999713</c:v>
                </c:pt>
                <c:pt idx="964">
                  <c:v>0.35667999999999711</c:v>
                </c:pt>
                <c:pt idx="965">
                  <c:v>0.35704999999999709</c:v>
                </c:pt>
                <c:pt idx="966">
                  <c:v>0.35741999999999707</c:v>
                </c:pt>
                <c:pt idx="967">
                  <c:v>0.35778999999999705</c:v>
                </c:pt>
                <c:pt idx="968">
                  <c:v>0.35815999999999704</c:v>
                </c:pt>
                <c:pt idx="969">
                  <c:v>0.35852999999999702</c:v>
                </c:pt>
                <c:pt idx="970">
                  <c:v>0.358899999999997</c:v>
                </c:pt>
                <c:pt idx="971">
                  <c:v>0.35926999999999698</c:v>
                </c:pt>
                <c:pt idx="972">
                  <c:v>0.35963999999999696</c:v>
                </c:pt>
                <c:pt idx="973">
                  <c:v>0.36000999999999694</c:v>
                </c:pt>
                <c:pt idx="974">
                  <c:v>0.36037999999999693</c:v>
                </c:pt>
                <c:pt idx="975">
                  <c:v>0.36074999999999691</c:v>
                </c:pt>
                <c:pt idx="976">
                  <c:v>0.36111999999999689</c:v>
                </c:pt>
                <c:pt idx="977">
                  <c:v>0.36148999999999687</c:v>
                </c:pt>
                <c:pt idx="978">
                  <c:v>0.36185999999999685</c:v>
                </c:pt>
                <c:pt idx="979">
                  <c:v>0.36222999999999683</c:v>
                </c:pt>
                <c:pt idx="980">
                  <c:v>0.36259999999999681</c:v>
                </c:pt>
                <c:pt idx="981">
                  <c:v>0.3629699999999968</c:v>
                </c:pt>
                <c:pt idx="982">
                  <c:v>0.36333999999999678</c:v>
                </c:pt>
                <c:pt idx="983">
                  <c:v>0.36370999999999676</c:v>
                </c:pt>
                <c:pt idx="984">
                  <c:v>0.36407999999999674</c:v>
                </c:pt>
                <c:pt idx="985">
                  <c:v>0.36444999999999672</c:v>
                </c:pt>
                <c:pt idx="986">
                  <c:v>0.3648199999999967</c:v>
                </c:pt>
                <c:pt idx="987">
                  <c:v>0.36518999999999668</c:v>
                </c:pt>
                <c:pt idx="988">
                  <c:v>0.36555999999999667</c:v>
                </c:pt>
                <c:pt idx="989">
                  <c:v>0.36592999999999665</c:v>
                </c:pt>
                <c:pt idx="990">
                  <c:v>0.36629999999999663</c:v>
                </c:pt>
                <c:pt idx="991">
                  <c:v>0.36666999999999661</c:v>
                </c:pt>
                <c:pt idx="992">
                  <c:v>0.36703999999999659</c:v>
                </c:pt>
                <c:pt idx="993">
                  <c:v>0.36740999999999657</c:v>
                </c:pt>
                <c:pt idx="994">
                  <c:v>0.36777999999999655</c:v>
                </c:pt>
                <c:pt idx="995">
                  <c:v>0.36814999999999654</c:v>
                </c:pt>
                <c:pt idx="996">
                  <c:v>0.36851999999999652</c:v>
                </c:pt>
                <c:pt idx="997">
                  <c:v>0.3688899999999965</c:v>
                </c:pt>
                <c:pt idx="998">
                  <c:v>0.36925999999999648</c:v>
                </c:pt>
                <c:pt idx="999">
                  <c:v>0.36962999999999646</c:v>
                </c:pt>
                <c:pt idx="1000">
                  <c:v>0.36999999999999644</c:v>
                </c:pt>
                <c:pt idx="1001">
                  <c:v>0.37036999999999642</c:v>
                </c:pt>
                <c:pt idx="1002">
                  <c:v>0.37073999999999641</c:v>
                </c:pt>
                <c:pt idx="1003">
                  <c:v>0.37110999999999639</c:v>
                </c:pt>
                <c:pt idx="1004">
                  <c:v>0.37147999999999637</c:v>
                </c:pt>
                <c:pt idx="1005">
                  <c:v>0.37184999999999635</c:v>
                </c:pt>
                <c:pt idx="1006">
                  <c:v>0.37221999999999633</c:v>
                </c:pt>
                <c:pt idx="1007">
                  <c:v>0.37258999999999631</c:v>
                </c:pt>
                <c:pt idx="1008">
                  <c:v>0.37295999999999629</c:v>
                </c:pt>
                <c:pt idx="1009">
                  <c:v>0.37332999999999628</c:v>
                </c:pt>
                <c:pt idx="1010">
                  <c:v>0.37369999999999626</c:v>
                </c:pt>
                <c:pt idx="1011">
                  <c:v>0.37406999999999624</c:v>
                </c:pt>
                <c:pt idx="1012">
                  <c:v>0.37443999999999622</c:v>
                </c:pt>
                <c:pt idx="1013">
                  <c:v>0.3748099999999962</c:v>
                </c:pt>
                <c:pt idx="1014">
                  <c:v>0.37517999999999618</c:v>
                </c:pt>
                <c:pt idx="1015">
                  <c:v>0.37554999999999616</c:v>
                </c:pt>
                <c:pt idx="1016">
                  <c:v>0.37591999999999615</c:v>
                </c:pt>
                <c:pt idx="1017">
                  <c:v>0.37628999999999613</c:v>
                </c:pt>
                <c:pt idx="1018">
                  <c:v>0.37665999999999611</c:v>
                </c:pt>
                <c:pt idx="1019">
                  <c:v>0.37702999999999609</c:v>
                </c:pt>
                <c:pt idx="1020">
                  <c:v>0.37739999999999607</c:v>
                </c:pt>
                <c:pt idx="1021">
                  <c:v>0.37776999999999605</c:v>
                </c:pt>
                <c:pt idx="1022">
                  <c:v>0.37813999999999603</c:v>
                </c:pt>
                <c:pt idx="1023">
                  <c:v>0.37850999999999602</c:v>
                </c:pt>
                <c:pt idx="1024">
                  <c:v>0.378879999999996</c:v>
                </c:pt>
                <c:pt idx="1025">
                  <c:v>0.37924999999999598</c:v>
                </c:pt>
                <c:pt idx="1026">
                  <c:v>0.37961999999999596</c:v>
                </c:pt>
                <c:pt idx="1027">
                  <c:v>0.37998999999999594</c:v>
                </c:pt>
                <c:pt idx="1028">
                  <c:v>0.38035999999999592</c:v>
                </c:pt>
                <c:pt idx="1029">
                  <c:v>0.38072999999999591</c:v>
                </c:pt>
                <c:pt idx="1030">
                  <c:v>0.38109999999999589</c:v>
                </c:pt>
                <c:pt idx="1031">
                  <c:v>0.38146999999999587</c:v>
                </c:pt>
                <c:pt idx="1032">
                  <c:v>0.38183999999999585</c:v>
                </c:pt>
                <c:pt idx="1033">
                  <c:v>0.38220999999999583</c:v>
                </c:pt>
                <c:pt idx="1034">
                  <c:v>0.38257999999999581</c:v>
                </c:pt>
                <c:pt idx="1035">
                  <c:v>0.38294999999999579</c:v>
                </c:pt>
                <c:pt idx="1036">
                  <c:v>0.38331999999999578</c:v>
                </c:pt>
                <c:pt idx="1037">
                  <c:v>0.38368999999999576</c:v>
                </c:pt>
                <c:pt idx="1038">
                  <c:v>0.38405999999999574</c:v>
                </c:pt>
                <c:pt idx="1039">
                  <c:v>0.38442999999999572</c:v>
                </c:pt>
                <c:pt idx="1040">
                  <c:v>0.3847999999999957</c:v>
                </c:pt>
                <c:pt idx="1041">
                  <c:v>0.38516999999999568</c:v>
                </c:pt>
                <c:pt idx="1042">
                  <c:v>0.38553999999999566</c:v>
                </c:pt>
                <c:pt idx="1043">
                  <c:v>0.38590999999999565</c:v>
                </c:pt>
                <c:pt idx="1044">
                  <c:v>0.38627999999999563</c:v>
                </c:pt>
                <c:pt idx="1045">
                  <c:v>0.38664999999999561</c:v>
                </c:pt>
                <c:pt idx="1046">
                  <c:v>0.38701999999999559</c:v>
                </c:pt>
                <c:pt idx="1047">
                  <c:v>0.38738999999999557</c:v>
                </c:pt>
                <c:pt idx="1048">
                  <c:v>0.38775999999999555</c:v>
                </c:pt>
                <c:pt idx="1049">
                  <c:v>0.38812999999999553</c:v>
                </c:pt>
                <c:pt idx="1050">
                  <c:v>0.38849999999999552</c:v>
                </c:pt>
                <c:pt idx="1051">
                  <c:v>0.3888699999999955</c:v>
                </c:pt>
                <c:pt idx="1052">
                  <c:v>0.38923999999999548</c:v>
                </c:pt>
                <c:pt idx="1053">
                  <c:v>0.38960999999999546</c:v>
                </c:pt>
                <c:pt idx="1054">
                  <c:v>0.38997999999999544</c:v>
                </c:pt>
                <c:pt idx="1055">
                  <c:v>0.39034999999999542</c:v>
                </c:pt>
                <c:pt idx="1056">
                  <c:v>0.3907199999999954</c:v>
                </c:pt>
                <c:pt idx="1057">
                  <c:v>0.39108999999999539</c:v>
                </c:pt>
                <c:pt idx="1058">
                  <c:v>0.39145999999999537</c:v>
                </c:pt>
                <c:pt idx="1059">
                  <c:v>0.39182999999999535</c:v>
                </c:pt>
                <c:pt idx="1060">
                  <c:v>0.39219999999999533</c:v>
                </c:pt>
                <c:pt idx="1061">
                  <c:v>0.39256999999999531</c:v>
                </c:pt>
                <c:pt idx="1062">
                  <c:v>0.39293999999999529</c:v>
                </c:pt>
                <c:pt idx="1063">
                  <c:v>0.39330999999999527</c:v>
                </c:pt>
                <c:pt idx="1064">
                  <c:v>0.39367999999999526</c:v>
                </c:pt>
                <c:pt idx="1065">
                  <c:v>0.39404999999999524</c:v>
                </c:pt>
                <c:pt idx="1066">
                  <c:v>0.39441999999999522</c:v>
                </c:pt>
                <c:pt idx="1067">
                  <c:v>0.3947899999999952</c:v>
                </c:pt>
                <c:pt idx="1068">
                  <c:v>0.39515999999999518</c:v>
                </c:pt>
                <c:pt idx="1069">
                  <c:v>0.39552999999999516</c:v>
                </c:pt>
                <c:pt idx="1070">
                  <c:v>0.39589999999999514</c:v>
                </c:pt>
                <c:pt idx="1071">
                  <c:v>0.39626999999999513</c:v>
                </c:pt>
                <c:pt idx="1072">
                  <c:v>0.39663999999999511</c:v>
                </c:pt>
                <c:pt idx="1073">
                  <c:v>0.39700999999999509</c:v>
                </c:pt>
                <c:pt idx="1074">
                  <c:v>0.39737999999999507</c:v>
                </c:pt>
                <c:pt idx="1075">
                  <c:v>0.39774999999999505</c:v>
                </c:pt>
                <c:pt idx="1076">
                  <c:v>0.39811999999999503</c:v>
                </c:pt>
                <c:pt idx="1077">
                  <c:v>0.39848999999999501</c:v>
                </c:pt>
                <c:pt idx="1078">
                  <c:v>0.398859999999995</c:v>
                </c:pt>
                <c:pt idx="1079">
                  <c:v>0.39922999999999498</c:v>
                </c:pt>
                <c:pt idx="1080">
                  <c:v>0.39959999999999496</c:v>
                </c:pt>
                <c:pt idx="1081">
                  <c:v>0.39996999999999494</c:v>
                </c:pt>
                <c:pt idx="1082">
                  <c:v>0.40033999999999492</c:v>
                </c:pt>
                <c:pt idx="1083">
                  <c:v>0.4007099999999949</c:v>
                </c:pt>
                <c:pt idx="1084">
                  <c:v>0.40107999999999489</c:v>
                </c:pt>
                <c:pt idx="1085">
                  <c:v>0.40144999999999487</c:v>
                </c:pt>
                <c:pt idx="1086">
                  <c:v>0.40181999999999485</c:v>
                </c:pt>
                <c:pt idx="1087">
                  <c:v>0.40218999999999483</c:v>
                </c:pt>
                <c:pt idx="1088">
                  <c:v>0.40255999999999481</c:v>
                </c:pt>
                <c:pt idx="1089">
                  <c:v>0.40292999999999479</c:v>
                </c:pt>
                <c:pt idx="1090">
                  <c:v>0.40329999999999477</c:v>
                </c:pt>
                <c:pt idx="1091">
                  <c:v>0.40366999999999476</c:v>
                </c:pt>
                <c:pt idx="1092">
                  <c:v>0.40403999999999474</c:v>
                </c:pt>
                <c:pt idx="1093">
                  <c:v>0.40440999999999472</c:v>
                </c:pt>
                <c:pt idx="1094">
                  <c:v>0.4047799999999947</c:v>
                </c:pt>
                <c:pt idx="1095">
                  <c:v>0.40514999999999468</c:v>
                </c:pt>
                <c:pt idx="1096">
                  <c:v>0.40551999999999466</c:v>
                </c:pt>
                <c:pt idx="1097">
                  <c:v>0.40588999999999464</c:v>
                </c:pt>
                <c:pt idx="1098">
                  <c:v>0.40625999999999463</c:v>
                </c:pt>
                <c:pt idx="1099">
                  <c:v>0.40662999999999461</c:v>
                </c:pt>
                <c:pt idx="1100">
                  <c:v>0.40699999999999459</c:v>
                </c:pt>
                <c:pt idx="1101">
                  <c:v>0.40736999999999457</c:v>
                </c:pt>
                <c:pt idx="1102">
                  <c:v>0.40773999999999455</c:v>
                </c:pt>
                <c:pt idx="1103">
                  <c:v>0.40810999999999453</c:v>
                </c:pt>
                <c:pt idx="1104">
                  <c:v>0.40847999999999451</c:v>
                </c:pt>
                <c:pt idx="1105">
                  <c:v>0.4088499999999945</c:v>
                </c:pt>
                <c:pt idx="1106">
                  <c:v>0.40921999999999448</c:v>
                </c:pt>
                <c:pt idx="1107">
                  <c:v>0.40958999999999446</c:v>
                </c:pt>
                <c:pt idx="1108">
                  <c:v>0.40995999999999444</c:v>
                </c:pt>
                <c:pt idx="1109">
                  <c:v>0.41032999999999442</c:v>
                </c:pt>
                <c:pt idx="1110">
                  <c:v>0.4106999999999944</c:v>
                </c:pt>
                <c:pt idx="1111">
                  <c:v>0.41106999999999438</c:v>
                </c:pt>
                <c:pt idx="1112">
                  <c:v>0.41143999999999437</c:v>
                </c:pt>
                <c:pt idx="1113">
                  <c:v>0.41180999999999435</c:v>
                </c:pt>
                <c:pt idx="1114">
                  <c:v>0.41217999999999433</c:v>
                </c:pt>
                <c:pt idx="1115">
                  <c:v>0.41254999999999431</c:v>
                </c:pt>
                <c:pt idx="1116">
                  <c:v>0.41291999999999429</c:v>
                </c:pt>
                <c:pt idx="1117">
                  <c:v>0.41328999999999427</c:v>
                </c:pt>
                <c:pt idx="1118">
                  <c:v>0.41365999999999425</c:v>
                </c:pt>
                <c:pt idx="1119">
                  <c:v>0.41402999999999424</c:v>
                </c:pt>
                <c:pt idx="1120">
                  <c:v>0.41439999999999422</c:v>
                </c:pt>
                <c:pt idx="1121">
                  <c:v>0.4147699999999942</c:v>
                </c:pt>
                <c:pt idx="1122">
                  <c:v>0.41513999999999418</c:v>
                </c:pt>
                <c:pt idx="1123">
                  <c:v>0.41550999999999416</c:v>
                </c:pt>
                <c:pt idx="1124">
                  <c:v>0.41587999999999414</c:v>
                </c:pt>
                <c:pt idx="1125">
                  <c:v>0.41624999999999412</c:v>
                </c:pt>
                <c:pt idx="1126">
                  <c:v>0.41661999999999411</c:v>
                </c:pt>
                <c:pt idx="1127">
                  <c:v>0.41698999999999409</c:v>
                </c:pt>
                <c:pt idx="1128">
                  <c:v>0.41735999999999407</c:v>
                </c:pt>
                <c:pt idx="1129">
                  <c:v>0.41772999999999405</c:v>
                </c:pt>
                <c:pt idx="1130">
                  <c:v>0.41809999999999403</c:v>
                </c:pt>
                <c:pt idx="1131">
                  <c:v>0.41846999999999401</c:v>
                </c:pt>
                <c:pt idx="1132">
                  <c:v>0.41883999999999399</c:v>
                </c:pt>
                <c:pt idx="1133">
                  <c:v>0.41920999999999398</c:v>
                </c:pt>
                <c:pt idx="1134">
                  <c:v>0.41957999999999396</c:v>
                </c:pt>
                <c:pt idx="1135">
                  <c:v>0.41994999999999394</c:v>
                </c:pt>
                <c:pt idx="1136">
                  <c:v>0.42031999999999392</c:v>
                </c:pt>
                <c:pt idx="1137">
                  <c:v>0.4206899999999939</c:v>
                </c:pt>
                <c:pt idx="1138">
                  <c:v>0.42105999999999388</c:v>
                </c:pt>
                <c:pt idx="1139">
                  <c:v>0.42142999999999387</c:v>
                </c:pt>
                <c:pt idx="1140">
                  <c:v>0.42179999999999385</c:v>
                </c:pt>
                <c:pt idx="1141">
                  <c:v>0.42216999999999383</c:v>
                </c:pt>
                <c:pt idx="1142">
                  <c:v>0.42253999999999381</c:v>
                </c:pt>
                <c:pt idx="1143">
                  <c:v>0.42290999999999379</c:v>
                </c:pt>
                <c:pt idx="1144">
                  <c:v>0.42327999999999377</c:v>
                </c:pt>
                <c:pt idx="1145">
                  <c:v>0.42364999999999375</c:v>
                </c:pt>
                <c:pt idx="1146">
                  <c:v>0.42401999999999374</c:v>
                </c:pt>
                <c:pt idx="1147">
                  <c:v>0.42438999999999372</c:v>
                </c:pt>
                <c:pt idx="1148">
                  <c:v>0.4247599999999937</c:v>
                </c:pt>
                <c:pt idx="1149">
                  <c:v>0.42512999999999368</c:v>
                </c:pt>
                <c:pt idx="1150">
                  <c:v>0.42549999999999366</c:v>
                </c:pt>
                <c:pt idx="1151">
                  <c:v>0.42586999999999364</c:v>
                </c:pt>
                <c:pt idx="1152">
                  <c:v>0.42623999999999362</c:v>
                </c:pt>
                <c:pt idx="1153">
                  <c:v>0.42660999999999361</c:v>
                </c:pt>
                <c:pt idx="1154">
                  <c:v>0.42697999999999359</c:v>
                </c:pt>
                <c:pt idx="1155">
                  <c:v>0.42734999999999357</c:v>
                </c:pt>
                <c:pt idx="1156">
                  <c:v>0.42771999999999355</c:v>
                </c:pt>
                <c:pt idx="1157">
                  <c:v>0.42808999999999353</c:v>
                </c:pt>
                <c:pt idx="1158">
                  <c:v>0.42845999999999351</c:v>
                </c:pt>
                <c:pt idx="1159">
                  <c:v>0.42882999999999349</c:v>
                </c:pt>
                <c:pt idx="1160">
                  <c:v>0.42919999999999348</c:v>
                </c:pt>
                <c:pt idx="1161">
                  <c:v>0.42956999999999346</c:v>
                </c:pt>
                <c:pt idx="1162">
                  <c:v>0.42993999999999344</c:v>
                </c:pt>
                <c:pt idx="1163">
                  <c:v>0.43030999999999342</c:v>
                </c:pt>
                <c:pt idx="1164">
                  <c:v>0.4306799999999934</c:v>
                </c:pt>
                <c:pt idx="1165">
                  <c:v>0.43104999999999338</c:v>
                </c:pt>
                <c:pt idx="1166">
                  <c:v>0.43141999999999336</c:v>
                </c:pt>
                <c:pt idx="1167">
                  <c:v>0.43178999999999335</c:v>
                </c:pt>
                <c:pt idx="1168">
                  <c:v>0.43215999999999333</c:v>
                </c:pt>
                <c:pt idx="1169">
                  <c:v>0.43252999999999331</c:v>
                </c:pt>
                <c:pt idx="1170">
                  <c:v>0.43289999999999329</c:v>
                </c:pt>
                <c:pt idx="1171">
                  <c:v>0.43326999999999327</c:v>
                </c:pt>
                <c:pt idx="1172">
                  <c:v>0.43363999999999325</c:v>
                </c:pt>
                <c:pt idx="1173">
                  <c:v>0.43400999999999323</c:v>
                </c:pt>
                <c:pt idx="1174">
                  <c:v>0.43437999999999322</c:v>
                </c:pt>
                <c:pt idx="1175">
                  <c:v>0.4347499999999932</c:v>
                </c:pt>
                <c:pt idx="1176">
                  <c:v>0.43511999999999318</c:v>
                </c:pt>
                <c:pt idx="1177">
                  <c:v>0.43548999999999316</c:v>
                </c:pt>
                <c:pt idx="1178">
                  <c:v>0.43585999999999314</c:v>
                </c:pt>
                <c:pt idx="1179">
                  <c:v>0.43622999999999312</c:v>
                </c:pt>
                <c:pt idx="1180">
                  <c:v>0.4365999999999931</c:v>
                </c:pt>
                <c:pt idx="1181">
                  <c:v>0.43696999999999309</c:v>
                </c:pt>
                <c:pt idx="1182">
                  <c:v>0.43733999999999307</c:v>
                </c:pt>
                <c:pt idx="1183">
                  <c:v>0.43770999999999305</c:v>
                </c:pt>
                <c:pt idx="1184">
                  <c:v>0.43807999999999303</c:v>
                </c:pt>
                <c:pt idx="1185">
                  <c:v>0.43844999999999301</c:v>
                </c:pt>
                <c:pt idx="1186">
                  <c:v>0.43881999999999299</c:v>
                </c:pt>
                <c:pt idx="1187">
                  <c:v>0.43918999999999297</c:v>
                </c:pt>
                <c:pt idx="1188">
                  <c:v>0.43955999999999296</c:v>
                </c:pt>
                <c:pt idx="1189">
                  <c:v>0.43992999999999294</c:v>
                </c:pt>
                <c:pt idx="1190">
                  <c:v>0.44029999999999292</c:v>
                </c:pt>
                <c:pt idx="1191">
                  <c:v>0.4406699999999929</c:v>
                </c:pt>
                <c:pt idx="1192">
                  <c:v>0.44103999999999288</c:v>
                </c:pt>
                <c:pt idx="1193">
                  <c:v>0.44140999999999286</c:v>
                </c:pt>
                <c:pt idx="1194">
                  <c:v>0.44177999999999285</c:v>
                </c:pt>
                <c:pt idx="1195">
                  <c:v>0.44214999999999283</c:v>
                </c:pt>
                <c:pt idx="1196">
                  <c:v>0.44251999999999281</c:v>
                </c:pt>
                <c:pt idx="1197">
                  <c:v>0.44288999999999279</c:v>
                </c:pt>
                <c:pt idx="1198">
                  <c:v>0.44325999999999277</c:v>
                </c:pt>
                <c:pt idx="1199">
                  <c:v>0.44362999999999275</c:v>
                </c:pt>
                <c:pt idx="1200">
                  <c:v>0.44399999999999273</c:v>
                </c:pt>
                <c:pt idx="1201">
                  <c:v>0.44436999999999272</c:v>
                </c:pt>
                <c:pt idx="1202">
                  <c:v>0.4447399999999927</c:v>
                </c:pt>
                <c:pt idx="1203">
                  <c:v>0.44510999999999268</c:v>
                </c:pt>
                <c:pt idx="1204">
                  <c:v>0.44547999999999266</c:v>
                </c:pt>
                <c:pt idx="1205">
                  <c:v>0.44584999999999264</c:v>
                </c:pt>
                <c:pt idx="1206">
                  <c:v>0.44621999999999262</c:v>
                </c:pt>
                <c:pt idx="1207">
                  <c:v>0.4465899999999926</c:v>
                </c:pt>
                <c:pt idx="1208">
                  <c:v>0.44695999999999259</c:v>
                </c:pt>
                <c:pt idx="1209">
                  <c:v>0.44732999999999257</c:v>
                </c:pt>
                <c:pt idx="1210">
                  <c:v>0.44769999999999255</c:v>
                </c:pt>
                <c:pt idx="1211">
                  <c:v>0.44806999999999253</c:v>
                </c:pt>
                <c:pt idx="1212">
                  <c:v>0.44843999999999251</c:v>
                </c:pt>
                <c:pt idx="1213">
                  <c:v>0.44880999999999249</c:v>
                </c:pt>
                <c:pt idx="1214">
                  <c:v>0.44917999999999247</c:v>
                </c:pt>
                <c:pt idx="1215">
                  <c:v>0.44954999999999246</c:v>
                </c:pt>
                <c:pt idx="1216">
                  <c:v>0.44991999999999244</c:v>
                </c:pt>
                <c:pt idx="1217">
                  <c:v>0.45028999999999242</c:v>
                </c:pt>
                <c:pt idx="1218">
                  <c:v>0.4506599999999924</c:v>
                </c:pt>
                <c:pt idx="1219">
                  <c:v>0.45102999999999238</c:v>
                </c:pt>
                <c:pt idx="1220">
                  <c:v>0.45139999999999236</c:v>
                </c:pt>
                <c:pt idx="1221">
                  <c:v>0.45176999999999234</c:v>
                </c:pt>
                <c:pt idx="1222">
                  <c:v>0.45213999999999233</c:v>
                </c:pt>
                <c:pt idx="1223">
                  <c:v>0.45250999999999231</c:v>
                </c:pt>
                <c:pt idx="1224">
                  <c:v>0.45287999999999229</c:v>
                </c:pt>
                <c:pt idx="1225">
                  <c:v>0.45324999999999227</c:v>
                </c:pt>
                <c:pt idx="1226">
                  <c:v>0.45361999999999225</c:v>
                </c:pt>
                <c:pt idx="1227">
                  <c:v>0.45398999999999223</c:v>
                </c:pt>
                <c:pt idx="1228">
                  <c:v>0.45435999999999221</c:v>
                </c:pt>
                <c:pt idx="1229">
                  <c:v>0.4547299999999922</c:v>
                </c:pt>
                <c:pt idx="1230">
                  <c:v>0.45509999999999218</c:v>
                </c:pt>
                <c:pt idx="1231">
                  <c:v>0.45546999999999216</c:v>
                </c:pt>
                <c:pt idx="1232">
                  <c:v>0.45583999999999214</c:v>
                </c:pt>
                <c:pt idx="1233">
                  <c:v>0.45620999999999212</c:v>
                </c:pt>
                <c:pt idx="1234">
                  <c:v>0.4565799999999921</c:v>
                </c:pt>
                <c:pt idx="1235">
                  <c:v>0.45694999999999208</c:v>
                </c:pt>
                <c:pt idx="1236">
                  <c:v>0.45731999999999207</c:v>
                </c:pt>
                <c:pt idx="1237">
                  <c:v>0.45768999999999205</c:v>
                </c:pt>
                <c:pt idx="1238">
                  <c:v>0.45805999999999203</c:v>
                </c:pt>
                <c:pt idx="1239">
                  <c:v>0.45842999999999201</c:v>
                </c:pt>
                <c:pt idx="1240">
                  <c:v>0.45879999999999199</c:v>
                </c:pt>
                <c:pt idx="1241">
                  <c:v>0.45916999999999197</c:v>
                </c:pt>
                <c:pt idx="1242">
                  <c:v>0.45953999999999195</c:v>
                </c:pt>
                <c:pt idx="1243">
                  <c:v>0.45990999999999194</c:v>
                </c:pt>
                <c:pt idx="1244">
                  <c:v>0.46027999999999192</c:v>
                </c:pt>
                <c:pt idx="1245">
                  <c:v>0.4606499999999919</c:v>
                </c:pt>
                <c:pt idx="1246">
                  <c:v>0.46101999999999188</c:v>
                </c:pt>
                <c:pt idx="1247">
                  <c:v>0.46138999999999186</c:v>
                </c:pt>
                <c:pt idx="1248">
                  <c:v>0.46175999999999184</c:v>
                </c:pt>
                <c:pt idx="1249">
                  <c:v>0.46212999999999183</c:v>
                </c:pt>
                <c:pt idx="1250">
                  <c:v>0.46249999999999181</c:v>
                </c:pt>
                <c:pt idx="1251">
                  <c:v>0.46286999999999179</c:v>
                </c:pt>
                <c:pt idx="1252">
                  <c:v>0.46323999999999177</c:v>
                </c:pt>
                <c:pt idx="1253">
                  <c:v>0.46360999999999175</c:v>
                </c:pt>
                <c:pt idx="1254">
                  <c:v>0.46397999999999173</c:v>
                </c:pt>
                <c:pt idx="1255">
                  <c:v>0.46434999999999171</c:v>
                </c:pt>
                <c:pt idx="1256">
                  <c:v>0.4647199999999917</c:v>
                </c:pt>
                <c:pt idx="1257">
                  <c:v>0.46508999999999168</c:v>
                </c:pt>
                <c:pt idx="1258">
                  <c:v>0.46545999999999166</c:v>
                </c:pt>
                <c:pt idx="1259">
                  <c:v>0.46582999999999164</c:v>
                </c:pt>
                <c:pt idx="1260">
                  <c:v>0.46619999999999162</c:v>
                </c:pt>
                <c:pt idx="1261">
                  <c:v>0.4665699999999916</c:v>
                </c:pt>
                <c:pt idx="1262">
                  <c:v>0.46693999999999158</c:v>
                </c:pt>
                <c:pt idx="1263">
                  <c:v>0.46730999999999157</c:v>
                </c:pt>
                <c:pt idx="1264">
                  <c:v>0.46767999999999155</c:v>
                </c:pt>
                <c:pt idx="1265">
                  <c:v>0.46804999999999153</c:v>
                </c:pt>
                <c:pt idx="1266">
                  <c:v>0.46841999999999151</c:v>
                </c:pt>
                <c:pt idx="1267">
                  <c:v>0.46878999999999149</c:v>
                </c:pt>
                <c:pt idx="1268">
                  <c:v>0.46915999999999147</c:v>
                </c:pt>
                <c:pt idx="1269">
                  <c:v>0.46952999999999145</c:v>
                </c:pt>
                <c:pt idx="1270">
                  <c:v>0.46989999999999144</c:v>
                </c:pt>
                <c:pt idx="1271">
                  <c:v>0.47026999999999142</c:v>
                </c:pt>
                <c:pt idx="1272">
                  <c:v>0.4706399999999914</c:v>
                </c:pt>
                <c:pt idx="1273">
                  <c:v>0.47100999999999138</c:v>
                </c:pt>
                <c:pt idx="1274">
                  <c:v>0.47137999999999136</c:v>
                </c:pt>
                <c:pt idx="1275">
                  <c:v>0.47174999999999134</c:v>
                </c:pt>
                <c:pt idx="1276">
                  <c:v>0.47211999999999132</c:v>
                </c:pt>
                <c:pt idx="1277">
                  <c:v>0.47248999999999131</c:v>
                </c:pt>
                <c:pt idx="1278">
                  <c:v>0.47285999999999129</c:v>
                </c:pt>
                <c:pt idx="1279">
                  <c:v>0.47322999999999127</c:v>
                </c:pt>
                <c:pt idx="1280">
                  <c:v>0.47359999999999125</c:v>
                </c:pt>
                <c:pt idx="1281">
                  <c:v>0.47396999999999123</c:v>
                </c:pt>
                <c:pt idx="1282">
                  <c:v>0.47433999999999121</c:v>
                </c:pt>
                <c:pt idx="1283">
                  <c:v>0.47470999999999119</c:v>
                </c:pt>
                <c:pt idx="1284">
                  <c:v>0.47507999999999118</c:v>
                </c:pt>
                <c:pt idx="1285">
                  <c:v>0.47544999999999116</c:v>
                </c:pt>
                <c:pt idx="1286">
                  <c:v>0.47581999999999114</c:v>
                </c:pt>
                <c:pt idx="1287">
                  <c:v>0.47618999999999112</c:v>
                </c:pt>
                <c:pt idx="1288">
                  <c:v>0.4765599999999911</c:v>
                </c:pt>
                <c:pt idx="1289">
                  <c:v>0.47692999999999108</c:v>
                </c:pt>
                <c:pt idx="1290">
                  <c:v>0.47729999999999106</c:v>
                </c:pt>
                <c:pt idx="1291">
                  <c:v>0.47766999999999105</c:v>
                </c:pt>
                <c:pt idx="1292">
                  <c:v>0.47803999999999103</c:v>
                </c:pt>
                <c:pt idx="1293">
                  <c:v>0.47840999999999101</c:v>
                </c:pt>
                <c:pt idx="1294">
                  <c:v>0.47877999999999099</c:v>
                </c:pt>
                <c:pt idx="1295">
                  <c:v>0.47914999999999097</c:v>
                </c:pt>
                <c:pt idx="1296">
                  <c:v>0.47951999999999095</c:v>
                </c:pt>
                <c:pt idx="1297">
                  <c:v>0.47988999999999093</c:v>
                </c:pt>
                <c:pt idx="1298">
                  <c:v>0.48025999999999092</c:v>
                </c:pt>
                <c:pt idx="1299">
                  <c:v>0.4806299999999909</c:v>
                </c:pt>
                <c:pt idx="1300">
                  <c:v>0.48099999999999088</c:v>
                </c:pt>
                <c:pt idx="1301">
                  <c:v>0.48136999999999086</c:v>
                </c:pt>
                <c:pt idx="1302">
                  <c:v>0.48173999999999084</c:v>
                </c:pt>
                <c:pt idx="1303">
                  <c:v>0.48210999999999082</c:v>
                </c:pt>
                <c:pt idx="1304">
                  <c:v>0.48247999999999081</c:v>
                </c:pt>
                <c:pt idx="1305">
                  <c:v>0.48284999999999079</c:v>
                </c:pt>
                <c:pt idx="1306">
                  <c:v>0.48321999999999077</c:v>
                </c:pt>
                <c:pt idx="1307">
                  <c:v>0.48358999999999075</c:v>
                </c:pt>
                <c:pt idx="1308">
                  <c:v>0.48395999999999073</c:v>
                </c:pt>
                <c:pt idx="1309">
                  <c:v>0.48432999999999071</c:v>
                </c:pt>
                <c:pt idx="1310">
                  <c:v>0.48469999999999069</c:v>
                </c:pt>
                <c:pt idx="1311">
                  <c:v>0.48506999999999068</c:v>
                </c:pt>
                <c:pt idx="1312">
                  <c:v>0.48543999999999066</c:v>
                </c:pt>
                <c:pt idx="1313">
                  <c:v>0.48580999999999064</c:v>
                </c:pt>
                <c:pt idx="1314">
                  <c:v>0.48617999999999062</c:v>
                </c:pt>
                <c:pt idx="1315">
                  <c:v>0.4865499999999906</c:v>
                </c:pt>
                <c:pt idx="1316">
                  <c:v>0.48691999999999058</c:v>
                </c:pt>
                <c:pt idx="1317">
                  <c:v>0.48728999999999056</c:v>
                </c:pt>
                <c:pt idx="1318">
                  <c:v>0.48765999999999055</c:v>
                </c:pt>
                <c:pt idx="1319">
                  <c:v>0.48802999999999053</c:v>
                </c:pt>
                <c:pt idx="1320">
                  <c:v>0.48839999999999051</c:v>
                </c:pt>
                <c:pt idx="1321">
                  <c:v>0.48876999999999049</c:v>
                </c:pt>
                <c:pt idx="1322">
                  <c:v>0.48913999999999047</c:v>
                </c:pt>
                <c:pt idx="1323">
                  <c:v>0.48950999999999045</c:v>
                </c:pt>
                <c:pt idx="1324">
                  <c:v>0.48987999999999043</c:v>
                </c:pt>
                <c:pt idx="1325">
                  <c:v>0.49024999999999042</c:v>
                </c:pt>
                <c:pt idx="1326">
                  <c:v>0.4906199999999904</c:v>
                </c:pt>
                <c:pt idx="1327">
                  <c:v>0.49098999999999038</c:v>
                </c:pt>
                <c:pt idx="1328">
                  <c:v>0.49135999999999036</c:v>
                </c:pt>
                <c:pt idx="1329">
                  <c:v>0.49172999999999034</c:v>
                </c:pt>
                <c:pt idx="1330">
                  <c:v>0.49209999999999032</c:v>
                </c:pt>
                <c:pt idx="1331">
                  <c:v>0.4924699999999903</c:v>
                </c:pt>
                <c:pt idx="1332">
                  <c:v>0.49283999999999029</c:v>
                </c:pt>
                <c:pt idx="1333">
                  <c:v>0.49320999999999027</c:v>
                </c:pt>
                <c:pt idx="1334">
                  <c:v>0.49357999999999025</c:v>
                </c:pt>
                <c:pt idx="1335">
                  <c:v>0.49394999999999023</c:v>
                </c:pt>
                <c:pt idx="1336">
                  <c:v>0.49431999999999021</c:v>
                </c:pt>
                <c:pt idx="1337">
                  <c:v>0.49468999999999019</c:v>
                </c:pt>
                <c:pt idx="1338">
                  <c:v>0.49505999999999017</c:v>
                </c:pt>
                <c:pt idx="1339">
                  <c:v>0.49542999999999016</c:v>
                </c:pt>
                <c:pt idx="1340">
                  <c:v>0.49579999999999014</c:v>
                </c:pt>
                <c:pt idx="1341">
                  <c:v>0.49616999999999012</c:v>
                </c:pt>
                <c:pt idx="1342">
                  <c:v>0.4965399999999901</c:v>
                </c:pt>
                <c:pt idx="1343">
                  <c:v>0.49690999999999008</c:v>
                </c:pt>
                <c:pt idx="1344">
                  <c:v>0.49727999999999006</c:v>
                </c:pt>
                <c:pt idx="1345">
                  <c:v>0.49764999999999004</c:v>
                </c:pt>
                <c:pt idx="1346">
                  <c:v>0.49801999999999003</c:v>
                </c:pt>
                <c:pt idx="1347">
                  <c:v>0.49838999999999001</c:v>
                </c:pt>
                <c:pt idx="1348">
                  <c:v>0.49875999999998999</c:v>
                </c:pt>
                <c:pt idx="1349">
                  <c:v>0.49912999999998997</c:v>
                </c:pt>
                <c:pt idx="1350">
                  <c:v>0.49949999999998995</c:v>
                </c:pt>
                <c:pt idx="1351">
                  <c:v>0.49986999999998993</c:v>
                </c:pt>
                <c:pt idx="1352">
                  <c:v>0.50023999999998991</c:v>
                </c:pt>
                <c:pt idx="1353">
                  <c:v>0.5006099999999899</c:v>
                </c:pt>
                <c:pt idx="1354">
                  <c:v>0.50097999999998988</c:v>
                </c:pt>
                <c:pt idx="1355">
                  <c:v>0.50134999999998986</c:v>
                </c:pt>
                <c:pt idx="1356">
                  <c:v>0.50171999999998984</c:v>
                </c:pt>
                <c:pt idx="1357">
                  <c:v>0.50208999999998982</c:v>
                </c:pt>
                <c:pt idx="1358">
                  <c:v>0.5024599999999898</c:v>
                </c:pt>
                <c:pt idx="1359">
                  <c:v>0.50282999999998979</c:v>
                </c:pt>
                <c:pt idx="1360">
                  <c:v>0.50319999999998977</c:v>
                </c:pt>
                <c:pt idx="1361">
                  <c:v>0.50356999999998975</c:v>
                </c:pt>
                <c:pt idx="1362">
                  <c:v>0.50393999999998973</c:v>
                </c:pt>
                <c:pt idx="1363">
                  <c:v>0.50430999999998971</c:v>
                </c:pt>
                <c:pt idx="1364">
                  <c:v>0.50467999999998969</c:v>
                </c:pt>
                <c:pt idx="1365">
                  <c:v>0.50504999999998967</c:v>
                </c:pt>
                <c:pt idx="1366">
                  <c:v>0.50541999999998966</c:v>
                </c:pt>
                <c:pt idx="1367">
                  <c:v>0.50578999999998964</c:v>
                </c:pt>
                <c:pt idx="1368">
                  <c:v>0.50615999999998962</c:v>
                </c:pt>
                <c:pt idx="1369">
                  <c:v>0.5065299999999896</c:v>
                </c:pt>
                <c:pt idx="1370">
                  <c:v>0.50689999999998958</c:v>
                </c:pt>
                <c:pt idx="1371">
                  <c:v>0.50726999999998956</c:v>
                </c:pt>
                <c:pt idx="1372">
                  <c:v>0.50763999999998954</c:v>
                </c:pt>
                <c:pt idx="1373">
                  <c:v>0.50800999999998953</c:v>
                </c:pt>
                <c:pt idx="1374">
                  <c:v>0.50837999999998951</c:v>
                </c:pt>
                <c:pt idx="1375">
                  <c:v>0.50874999999998949</c:v>
                </c:pt>
                <c:pt idx="1376">
                  <c:v>0.50911999999998947</c:v>
                </c:pt>
                <c:pt idx="1377">
                  <c:v>0.50948999999998945</c:v>
                </c:pt>
                <c:pt idx="1378">
                  <c:v>0.50985999999998943</c:v>
                </c:pt>
                <c:pt idx="1379">
                  <c:v>0.51022999999998941</c:v>
                </c:pt>
                <c:pt idx="1380">
                  <c:v>0.5105999999999894</c:v>
                </c:pt>
                <c:pt idx="1381">
                  <c:v>0.51096999999998938</c:v>
                </c:pt>
                <c:pt idx="1382">
                  <c:v>0.51133999999998936</c:v>
                </c:pt>
                <c:pt idx="1383">
                  <c:v>0.51170999999998934</c:v>
                </c:pt>
                <c:pt idx="1384">
                  <c:v>0.51207999999998932</c:v>
                </c:pt>
                <c:pt idx="1385">
                  <c:v>0.5124499999999893</c:v>
                </c:pt>
                <c:pt idx="1386">
                  <c:v>0.51281999999998928</c:v>
                </c:pt>
                <c:pt idx="1387">
                  <c:v>0.51318999999998927</c:v>
                </c:pt>
                <c:pt idx="1388">
                  <c:v>0.51355999999998925</c:v>
                </c:pt>
                <c:pt idx="1389">
                  <c:v>0.51392999999998923</c:v>
                </c:pt>
                <c:pt idx="1390">
                  <c:v>0.51429999999998921</c:v>
                </c:pt>
                <c:pt idx="1391">
                  <c:v>0.51466999999998919</c:v>
                </c:pt>
                <c:pt idx="1392">
                  <c:v>0.51503999999998917</c:v>
                </c:pt>
                <c:pt idx="1393">
                  <c:v>0.51540999999998915</c:v>
                </c:pt>
                <c:pt idx="1394">
                  <c:v>0.51577999999998914</c:v>
                </c:pt>
                <c:pt idx="1395">
                  <c:v>0.51614999999998912</c:v>
                </c:pt>
                <c:pt idx="1396">
                  <c:v>0.5165199999999891</c:v>
                </c:pt>
                <c:pt idx="1397">
                  <c:v>0.51688999999998908</c:v>
                </c:pt>
                <c:pt idx="1398">
                  <c:v>0.51725999999998906</c:v>
                </c:pt>
                <c:pt idx="1399">
                  <c:v>0.51762999999998904</c:v>
                </c:pt>
                <c:pt idx="1400">
                  <c:v>0.51799999999998902</c:v>
                </c:pt>
                <c:pt idx="1401">
                  <c:v>0.51836999999998901</c:v>
                </c:pt>
                <c:pt idx="1402">
                  <c:v>0.51873999999998899</c:v>
                </c:pt>
                <c:pt idx="1403">
                  <c:v>0.51910999999998897</c:v>
                </c:pt>
                <c:pt idx="1404">
                  <c:v>0.51947999999998895</c:v>
                </c:pt>
                <c:pt idx="1405">
                  <c:v>0.51984999999998893</c:v>
                </c:pt>
                <c:pt idx="1406">
                  <c:v>0.52021999999998891</c:v>
                </c:pt>
                <c:pt idx="1407">
                  <c:v>0.52058999999998889</c:v>
                </c:pt>
                <c:pt idx="1408">
                  <c:v>0.52095999999998888</c:v>
                </c:pt>
                <c:pt idx="1409">
                  <c:v>0.52132999999998886</c:v>
                </c:pt>
                <c:pt idx="1410">
                  <c:v>0.52169999999998884</c:v>
                </c:pt>
                <c:pt idx="1411">
                  <c:v>0.52206999999998882</c:v>
                </c:pt>
                <c:pt idx="1412">
                  <c:v>0.5224399999999888</c:v>
                </c:pt>
                <c:pt idx="1413">
                  <c:v>0.52280999999998878</c:v>
                </c:pt>
                <c:pt idx="1414">
                  <c:v>0.52317999999998877</c:v>
                </c:pt>
                <c:pt idx="1415">
                  <c:v>0.52354999999998875</c:v>
                </c:pt>
                <c:pt idx="1416">
                  <c:v>0.52391999999998873</c:v>
                </c:pt>
                <c:pt idx="1417">
                  <c:v>0.52428999999998871</c:v>
                </c:pt>
                <c:pt idx="1418">
                  <c:v>0.52465999999998869</c:v>
                </c:pt>
                <c:pt idx="1419">
                  <c:v>0.52502999999998867</c:v>
                </c:pt>
                <c:pt idx="1420">
                  <c:v>0.52539999999998865</c:v>
                </c:pt>
                <c:pt idx="1421">
                  <c:v>0.52576999999998864</c:v>
                </c:pt>
                <c:pt idx="1422">
                  <c:v>0.52613999999998862</c:v>
                </c:pt>
                <c:pt idx="1423">
                  <c:v>0.5265099999999886</c:v>
                </c:pt>
                <c:pt idx="1424">
                  <c:v>0.52687999999998858</c:v>
                </c:pt>
                <c:pt idx="1425">
                  <c:v>0.52724999999998856</c:v>
                </c:pt>
                <c:pt idx="1426">
                  <c:v>0.52761999999998854</c:v>
                </c:pt>
                <c:pt idx="1427">
                  <c:v>0.52798999999998852</c:v>
                </c:pt>
                <c:pt idx="1428">
                  <c:v>0.52835999999998851</c:v>
                </c:pt>
                <c:pt idx="1429">
                  <c:v>0.52872999999998849</c:v>
                </c:pt>
                <c:pt idx="1430">
                  <c:v>0.52909999999998847</c:v>
                </c:pt>
                <c:pt idx="1431">
                  <c:v>0.52946999999998845</c:v>
                </c:pt>
                <c:pt idx="1432">
                  <c:v>0.52983999999998843</c:v>
                </c:pt>
                <c:pt idx="1433">
                  <c:v>0.53020999999998841</c:v>
                </c:pt>
                <c:pt idx="1434">
                  <c:v>0.53057999999998839</c:v>
                </c:pt>
                <c:pt idx="1435">
                  <c:v>0.53094999999998838</c:v>
                </c:pt>
                <c:pt idx="1436">
                  <c:v>0.53131999999998836</c:v>
                </c:pt>
                <c:pt idx="1437">
                  <c:v>0.53168999999998834</c:v>
                </c:pt>
                <c:pt idx="1438">
                  <c:v>0.53205999999998832</c:v>
                </c:pt>
                <c:pt idx="1439">
                  <c:v>0.5324299999999883</c:v>
                </c:pt>
                <c:pt idx="1440">
                  <c:v>0.53279999999998828</c:v>
                </c:pt>
                <c:pt idx="1441">
                  <c:v>0.53316999999998826</c:v>
                </c:pt>
                <c:pt idx="1442">
                  <c:v>0.53353999999998825</c:v>
                </c:pt>
                <c:pt idx="1443">
                  <c:v>0.53390999999998823</c:v>
                </c:pt>
                <c:pt idx="1444">
                  <c:v>0.53427999999998821</c:v>
                </c:pt>
                <c:pt idx="1445">
                  <c:v>0.53464999999998819</c:v>
                </c:pt>
                <c:pt idx="1446">
                  <c:v>0.53501999999998817</c:v>
                </c:pt>
                <c:pt idx="1447">
                  <c:v>0.53538999999998815</c:v>
                </c:pt>
                <c:pt idx="1448">
                  <c:v>0.53575999999998813</c:v>
                </c:pt>
                <c:pt idx="1449">
                  <c:v>0.53612999999998812</c:v>
                </c:pt>
                <c:pt idx="1450">
                  <c:v>0.5364999999999881</c:v>
                </c:pt>
                <c:pt idx="1451">
                  <c:v>0.53686999999998808</c:v>
                </c:pt>
                <c:pt idx="1452">
                  <c:v>0.53723999999998806</c:v>
                </c:pt>
                <c:pt idx="1453">
                  <c:v>0.53760999999998804</c:v>
                </c:pt>
                <c:pt idx="1454">
                  <c:v>0.53797999999998802</c:v>
                </c:pt>
                <c:pt idx="1455">
                  <c:v>0.538349999999988</c:v>
                </c:pt>
                <c:pt idx="1456">
                  <c:v>0.53871999999998799</c:v>
                </c:pt>
                <c:pt idx="1457">
                  <c:v>0.53908999999998797</c:v>
                </c:pt>
                <c:pt idx="1458">
                  <c:v>0.53945999999998795</c:v>
                </c:pt>
                <c:pt idx="1459">
                  <c:v>0.53982999999998793</c:v>
                </c:pt>
                <c:pt idx="1460">
                  <c:v>0.54019999999998791</c:v>
                </c:pt>
                <c:pt idx="1461">
                  <c:v>0.54056999999998789</c:v>
                </c:pt>
                <c:pt idx="1462">
                  <c:v>0.54093999999998787</c:v>
                </c:pt>
                <c:pt idx="1463">
                  <c:v>0.54130999999998786</c:v>
                </c:pt>
                <c:pt idx="1464">
                  <c:v>0.54167999999998784</c:v>
                </c:pt>
                <c:pt idx="1465">
                  <c:v>0.54204999999998782</c:v>
                </c:pt>
                <c:pt idx="1466">
                  <c:v>0.5424199999999878</c:v>
                </c:pt>
                <c:pt idx="1467">
                  <c:v>0.54278999999998778</c:v>
                </c:pt>
                <c:pt idx="1468">
                  <c:v>0.54315999999998776</c:v>
                </c:pt>
                <c:pt idx="1469">
                  <c:v>0.54352999999998775</c:v>
                </c:pt>
                <c:pt idx="1470">
                  <c:v>0.54389999999998773</c:v>
                </c:pt>
                <c:pt idx="1471">
                  <c:v>0.54426999999998771</c:v>
                </c:pt>
                <c:pt idx="1472">
                  <c:v>0.54463999999998769</c:v>
                </c:pt>
                <c:pt idx="1473">
                  <c:v>0.54500999999998767</c:v>
                </c:pt>
                <c:pt idx="1474">
                  <c:v>0.54537999999998765</c:v>
                </c:pt>
                <c:pt idx="1475">
                  <c:v>0.54574999999998763</c:v>
                </c:pt>
                <c:pt idx="1476">
                  <c:v>0.54611999999998762</c:v>
                </c:pt>
                <c:pt idx="1477">
                  <c:v>0.5464899999999876</c:v>
                </c:pt>
                <c:pt idx="1478">
                  <c:v>0.54685999999998758</c:v>
                </c:pt>
                <c:pt idx="1479">
                  <c:v>0.54722999999998756</c:v>
                </c:pt>
                <c:pt idx="1480">
                  <c:v>0.54759999999998754</c:v>
                </c:pt>
                <c:pt idx="1481">
                  <c:v>0.54796999999998752</c:v>
                </c:pt>
                <c:pt idx="1482">
                  <c:v>0.5483399999999875</c:v>
                </c:pt>
                <c:pt idx="1483">
                  <c:v>0.54870999999998749</c:v>
                </c:pt>
                <c:pt idx="1484">
                  <c:v>0.54907999999998747</c:v>
                </c:pt>
                <c:pt idx="1485">
                  <c:v>0.54944999999998745</c:v>
                </c:pt>
                <c:pt idx="1486">
                  <c:v>0.54981999999998743</c:v>
                </c:pt>
                <c:pt idx="1487">
                  <c:v>0.55018999999998741</c:v>
                </c:pt>
                <c:pt idx="1488">
                  <c:v>0.55055999999998739</c:v>
                </c:pt>
                <c:pt idx="1489">
                  <c:v>0.55092999999998737</c:v>
                </c:pt>
                <c:pt idx="1490">
                  <c:v>0.55129999999998736</c:v>
                </c:pt>
                <c:pt idx="1491">
                  <c:v>0.55166999999998734</c:v>
                </c:pt>
                <c:pt idx="1492">
                  <c:v>0.55203999999998732</c:v>
                </c:pt>
                <c:pt idx="1493">
                  <c:v>0.5524099999999873</c:v>
                </c:pt>
                <c:pt idx="1494">
                  <c:v>0.55277999999998728</c:v>
                </c:pt>
                <c:pt idx="1495">
                  <c:v>0.55314999999998726</c:v>
                </c:pt>
                <c:pt idx="1496">
                  <c:v>0.55351999999998724</c:v>
                </c:pt>
                <c:pt idx="1497">
                  <c:v>0.55388999999998723</c:v>
                </c:pt>
                <c:pt idx="1498">
                  <c:v>0.55425999999998721</c:v>
                </c:pt>
                <c:pt idx="1499">
                  <c:v>0.55462999999998719</c:v>
                </c:pt>
                <c:pt idx="1500">
                  <c:v>0.55499999999998717</c:v>
                </c:pt>
                <c:pt idx="1501">
                  <c:v>0.55536999999998715</c:v>
                </c:pt>
                <c:pt idx="1502">
                  <c:v>0.55573999999998713</c:v>
                </c:pt>
                <c:pt idx="1503">
                  <c:v>0.55610999999998711</c:v>
                </c:pt>
                <c:pt idx="1504">
                  <c:v>0.5564799999999871</c:v>
                </c:pt>
                <c:pt idx="1505">
                  <c:v>0.55684999999998708</c:v>
                </c:pt>
                <c:pt idx="1506">
                  <c:v>0.55721999999998706</c:v>
                </c:pt>
                <c:pt idx="1507">
                  <c:v>0.55758999999998704</c:v>
                </c:pt>
                <c:pt idx="1508">
                  <c:v>0.55795999999998702</c:v>
                </c:pt>
                <c:pt idx="1509">
                  <c:v>0.558329999999987</c:v>
                </c:pt>
                <c:pt idx="1510">
                  <c:v>0.55869999999998698</c:v>
                </c:pt>
                <c:pt idx="1511">
                  <c:v>0.55906999999998697</c:v>
                </c:pt>
                <c:pt idx="1512">
                  <c:v>0.55943999999998695</c:v>
                </c:pt>
                <c:pt idx="1513">
                  <c:v>0.55980999999998693</c:v>
                </c:pt>
                <c:pt idx="1514">
                  <c:v>0.56017999999998691</c:v>
                </c:pt>
                <c:pt idx="1515">
                  <c:v>0.56054999999998689</c:v>
                </c:pt>
                <c:pt idx="1516">
                  <c:v>0.56091999999998687</c:v>
                </c:pt>
                <c:pt idx="1517">
                  <c:v>0.56128999999998685</c:v>
                </c:pt>
                <c:pt idx="1518">
                  <c:v>0.56165999999998684</c:v>
                </c:pt>
                <c:pt idx="1519">
                  <c:v>0.56202999999998682</c:v>
                </c:pt>
                <c:pt idx="1520">
                  <c:v>0.5623999999999868</c:v>
                </c:pt>
                <c:pt idx="1521">
                  <c:v>0.56276999999998678</c:v>
                </c:pt>
                <c:pt idx="1522">
                  <c:v>0.56313999999998676</c:v>
                </c:pt>
                <c:pt idx="1523">
                  <c:v>0.56350999999998674</c:v>
                </c:pt>
                <c:pt idx="1524">
                  <c:v>0.56387999999998673</c:v>
                </c:pt>
                <c:pt idx="1525">
                  <c:v>0.56424999999998671</c:v>
                </c:pt>
                <c:pt idx="1526">
                  <c:v>0.56461999999998669</c:v>
                </c:pt>
                <c:pt idx="1527">
                  <c:v>0.56498999999998667</c:v>
                </c:pt>
                <c:pt idx="1528">
                  <c:v>0.56535999999998665</c:v>
                </c:pt>
                <c:pt idx="1529">
                  <c:v>0.56572999999998663</c:v>
                </c:pt>
                <c:pt idx="1530">
                  <c:v>0.56609999999998661</c:v>
                </c:pt>
                <c:pt idx="1531">
                  <c:v>0.5664699999999866</c:v>
                </c:pt>
                <c:pt idx="1532">
                  <c:v>0.56683999999998658</c:v>
                </c:pt>
                <c:pt idx="1533">
                  <c:v>0.56720999999998656</c:v>
                </c:pt>
                <c:pt idx="1534">
                  <c:v>0.56757999999998654</c:v>
                </c:pt>
                <c:pt idx="1535">
                  <c:v>0.56794999999998652</c:v>
                </c:pt>
                <c:pt idx="1536">
                  <c:v>0.5683199999999865</c:v>
                </c:pt>
                <c:pt idx="1537">
                  <c:v>0.56868999999998648</c:v>
                </c:pt>
                <c:pt idx="1538">
                  <c:v>0.56905999999998647</c:v>
                </c:pt>
                <c:pt idx="1539">
                  <c:v>0.56942999999998645</c:v>
                </c:pt>
                <c:pt idx="1540">
                  <c:v>0.56979999999998643</c:v>
                </c:pt>
                <c:pt idx="1541">
                  <c:v>0.57016999999998641</c:v>
                </c:pt>
                <c:pt idx="1542">
                  <c:v>0.57053999999998639</c:v>
                </c:pt>
                <c:pt idx="1543">
                  <c:v>0.57090999999998637</c:v>
                </c:pt>
                <c:pt idx="1544">
                  <c:v>0.57127999999998635</c:v>
                </c:pt>
                <c:pt idx="1545">
                  <c:v>0.57164999999998634</c:v>
                </c:pt>
                <c:pt idx="1546">
                  <c:v>0.57201999999998632</c:v>
                </c:pt>
                <c:pt idx="1547">
                  <c:v>0.5723899999999863</c:v>
                </c:pt>
                <c:pt idx="1548">
                  <c:v>0.57275999999998628</c:v>
                </c:pt>
                <c:pt idx="1549">
                  <c:v>0.57312999999998626</c:v>
                </c:pt>
                <c:pt idx="1550">
                  <c:v>0.57349999999998624</c:v>
                </c:pt>
                <c:pt idx="1551">
                  <c:v>0.57386999999998622</c:v>
                </c:pt>
                <c:pt idx="1552">
                  <c:v>0.57423999999998621</c:v>
                </c:pt>
                <c:pt idx="1553">
                  <c:v>0.57460999999998619</c:v>
                </c:pt>
                <c:pt idx="1554">
                  <c:v>0.57497999999998617</c:v>
                </c:pt>
                <c:pt idx="1555">
                  <c:v>0.57534999999998615</c:v>
                </c:pt>
                <c:pt idx="1556">
                  <c:v>0.57571999999998613</c:v>
                </c:pt>
                <c:pt idx="1557">
                  <c:v>0.57608999999998611</c:v>
                </c:pt>
                <c:pt idx="1558">
                  <c:v>0.57645999999998609</c:v>
                </c:pt>
                <c:pt idx="1559">
                  <c:v>0.57682999999998608</c:v>
                </c:pt>
                <c:pt idx="1560">
                  <c:v>0.57719999999998606</c:v>
                </c:pt>
                <c:pt idx="1561">
                  <c:v>0.57756999999998604</c:v>
                </c:pt>
                <c:pt idx="1562">
                  <c:v>0.57793999999998602</c:v>
                </c:pt>
                <c:pt idx="1563">
                  <c:v>0.578309999999986</c:v>
                </c:pt>
                <c:pt idx="1564">
                  <c:v>0.57867999999998598</c:v>
                </c:pt>
                <c:pt idx="1565">
                  <c:v>0.57904999999998596</c:v>
                </c:pt>
                <c:pt idx="1566">
                  <c:v>0.57941999999998595</c:v>
                </c:pt>
                <c:pt idx="1567">
                  <c:v>0.57978999999998593</c:v>
                </c:pt>
                <c:pt idx="1568">
                  <c:v>0.58015999999998591</c:v>
                </c:pt>
                <c:pt idx="1569">
                  <c:v>0.58052999999998589</c:v>
                </c:pt>
                <c:pt idx="1570">
                  <c:v>0.58089999999998587</c:v>
                </c:pt>
                <c:pt idx="1571">
                  <c:v>0.58126999999998585</c:v>
                </c:pt>
                <c:pt idx="1572">
                  <c:v>0.58163999999998584</c:v>
                </c:pt>
                <c:pt idx="1573">
                  <c:v>0.58200999999998582</c:v>
                </c:pt>
                <c:pt idx="1574">
                  <c:v>0.5823799999999858</c:v>
                </c:pt>
                <c:pt idx="1575">
                  <c:v>0.58274999999998578</c:v>
                </c:pt>
                <c:pt idx="1576">
                  <c:v>0.58311999999998576</c:v>
                </c:pt>
                <c:pt idx="1577">
                  <c:v>0.58348999999998574</c:v>
                </c:pt>
                <c:pt idx="1578">
                  <c:v>0.58385999999998572</c:v>
                </c:pt>
                <c:pt idx="1579">
                  <c:v>0.58422999999998571</c:v>
                </c:pt>
                <c:pt idx="1580">
                  <c:v>0.58459999999998569</c:v>
                </c:pt>
                <c:pt idx="1581">
                  <c:v>0.58496999999998567</c:v>
                </c:pt>
                <c:pt idx="1582">
                  <c:v>0.58533999999998565</c:v>
                </c:pt>
                <c:pt idx="1583">
                  <c:v>0.58570999999998563</c:v>
                </c:pt>
                <c:pt idx="1584">
                  <c:v>0.58607999999998561</c:v>
                </c:pt>
                <c:pt idx="1585">
                  <c:v>0.58644999999998559</c:v>
                </c:pt>
                <c:pt idx="1586">
                  <c:v>0.58681999999998558</c:v>
                </c:pt>
                <c:pt idx="1587">
                  <c:v>0.58718999999998556</c:v>
                </c:pt>
                <c:pt idx="1588">
                  <c:v>0.58755999999998554</c:v>
                </c:pt>
                <c:pt idx="1589">
                  <c:v>0.58792999999998552</c:v>
                </c:pt>
                <c:pt idx="1590">
                  <c:v>0.5882999999999855</c:v>
                </c:pt>
                <c:pt idx="1591">
                  <c:v>0.58866999999998548</c:v>
                </c:pt>
                <c:pt idx="1592">
                  <c:v>0.58903999999998546</c:v>
                </c:pt>
                <c:pt idx="1593">
                  <c:v>0.58940999999998545</c:v>
                </c:pt>
                <c:pt idx="1594">
                  <c:v>0.58977999999998543</c:v>
                </c:pt>
                <c:pt idx="1595">
                  <c:v>0.59014999999998541</c:v>
                </c:pt>
                <c:pt idx="1596">
                  <c:v>0.59051999999998539</c:v>
                </c:pt>
                <c:pt idx="1597">
                  <c:v>0.59088999999998537</c:v>
                </c:pt>
                <c:pt idx="1598">
                  <c:v>0.59125999999998535</c:v>
                </c:pt>
                <c:pt idx="1599">
                  <c:v>0.59162999999998533</c:v>
                </c:pt>
                <c:pt idx="1600">
                  <c:v>0.59199999999998532</c:v>
                </c:pt>
                <c:pt idx="1601">
                  <c:v>0.5923699999999853</c:v>
                </c:pt>
                <c:pt idx="1602">
                  <c:v>0.59273999999998528</c:v>
                </c:pt>
                <c:pt idx="1603">
                  <c:v>0.59310999999998526</c:v>
                </c:pt>
                <c:pt idx="1604">
                  <c:v>0.59347999999998524</c:v>
                </c:pt>
                <c:pt idx="1605">
                  <c:v>0.59384999999998522</c:v>
                </c:pt>
                <c:pt idx="1606">
                  <c:v>0.5942199999999852</c:v>
                </c:pt>
                <c:pt idx="1607">
                  <c:v>0.59458999999998519</c:v>
                </c:pt>
                <c:pt idx="1608">
                  <c:v>0.59495999999998517</c:v>
                </c:pt>
                <c:pt idx="1609">
                  <c:v>0.59532999999998515</c:v>
                </c:pt>
                <c:pt idx="1610">
                  <c:v>0.59569999999998513</c:v>
                </c:pt>
                <c:pt idx="1611">
                  <c:v>0.59606999999998511</c:v>
                </c:pt>
                <c:pt idx="1612">
                  <c:v>0.59643999999998509</c:v>
                </c:pt>
                <c:pt idx="1613">
                  <c:v>0.59680999999998507</c:v>
                </c:pt>
                <c:pt idx="1614">
                  <c:v>0.59717999999998506</c:v>
                </c:pt>
                <c:pt idx="1615">
                  <c:v>0.59754999999998504</c:v>
                </c:pt>
                <c:pt idx="1616">
                  <c:v>0.59791999999998502</c:v>
                </c:pt>
                <c:pt idx="1617">
                  <c:v>0.598289999999985</c:v>
                </c:pt>
                <c:pt idx="1618">
                  <c:v>0.59865999999998498</c:v>
                </c:pt>
                <c:pt idx="1619">
                  <c:v>0.59902999999998496</c:v>
                </c:pt>
                <c:pt idx="1620">
                  <c:v>0.59939999999998494</c:v>
                </c:pt>
                <c:pt idx="1621">
                  <c:v>0.59976999999998493</c:v>
                </c:pt>
                <c:pt idx="1622">
                  <c:v>0.60013999999998491</c:v>
                </c:pt>
                <c:pt idx="1623">
                  <c:v>0.60050999999998489</c:v>
                </c:pt>
                <c:pt idx="1624">
                  <c:v>0.60087999999998487</c:v>
                </c:pt>
                <c:pt idx="1625">
                  <c:v>0.60124999999998485</c:v>
                </c:pt>
                <c:pt idx="1626">
                  <c:v>0.60161999999998483</c:v>
                </c:pt>
                <c:pt idx="1627">
                  <c:v>0.60198999999998482</c:v>
                </c:pt>
                <c:pt idx="1628">
                  <c:v>0.6023599999999848</c:v>
                </c:pt>
                <c:pt idx="1629">
                  <c:v>0.60272999999998478</c:v>
                </c:pt>
                <c:pt idx="1630">
                  <c:v>0.60309999999998476</c:v>
                </c:pt>
                <c:pt idx="1631">
                  <c:v>0.60346999999998474</c:v>
                </c:pt>
                <c:pt idx="1632">
                  <c:v>0.60383999999998472</c:v>
                </c:pt>
                <c:pt idx="1633">
                  <c:v>0.6042099999999847</c:v>
                </c:pt>
                <c:pt idx="1634">
                  <c:v>0.60457999999998469</c:v>
                </c:pt>
                <c:pt idx="1635">
                  <c:v>0.60494999999998467</c:v>
                </c:pt>
                <c:pt idx="1636">
                  <c:v>0.60531999999998465</c:v>
                </c:pt>
                <c:pt idx="1637">
                  <c:v>0.60568999999998463</c:v>
                </c:pt>
                <c:pt idx="1638">
                  <c:v>0.60605999999998461</c:v>
                </c:pt>
                <c:pt idx="1639">
                  <c:v>0.60642999999998459</c:v>
                </c:pt>
                <c:pt idx="1640">
                  <c:v>0.60679999999998457</c:v>
                </c:pt>
                <c:pt idx="1641">
                  <c:v>0.60716999999998456</c:v>
                </c:pt>
                <c:pt idx="1642">
                  <c:v>0.60753999999998454</c:v>
                </c:pt>
                <c:pt idx="1643">
                  <c:v>0.60790999999998452</c:v>
                </c:pt>
                <c:pt idx="1644">
                  <c:v>0.6082799999999845</c:v>
                </c:pt>
                <c:pt idx="1645">
                  <c:v>0.60864999999998448</c:v>
                </c:pt>
                <c:pt idx="1646">
                  <c:v>0.60901999999998446</c:v>
                </c:pt>
                <c:pt idx="1647">
                  <c:v>0.60938999999998444</c:v>
                </c:pt>
                <c:pt idx="1648">
                  <c:v>0.60975999999998443</c:v>
                </c:pt>
                <c:pt idx="1649">
                  <c:v>0.61012999999998441</c:v>
                </c:pt>
                <c:pt idx="1650">
                  <c:v>0.61049999999998439</c:v>
                </c:pt>
                <c:pt idx="1651">
                  <c:v>0.61086999999998437</c:v>
                </c:pt>
                <c:pt idx="1652">
                  <c:v>0.61123999999998435</c:v>
                </c:pt>
                <c:pt idx="1653">
                  <c:v>0.61160999999998433</c:v>
                </c:pt>
                <c:pt idx="1654">
                  <c:v>0.61197999999998431</c:v>
                </c:pt>
                <c:pt idx="1655">
                  <c:v>0.6123499999999843</c:v>
                </c:pt>
                <c:pt idx="1656">
                  <c:v>0.61271999999998428</c:v>
                </c:pt>
                <c:pt idx="1657">
                  <c:v>0.61308999999998426</c:v>
                </c:pt>
                <c:pt idx="1658">
                  <c:v>0.61345999999998424</c:v>
                </c:pt>
                <c:pt idx="1659">
                  <c:v>0.61382999999998422</c:v>
                </c:pt>
                <c:pt idx="1660">
                  <c:v>0.6141999999999842</c:v>
                </c:pt>
                <c:pt idx="1661">
                  <c:v>0.61456999999998418</c:v>
                </c:pt>
                <c:pt idx="1662">
                  <c:v>0.61493999999998417</c:v>
                </c:pt>
                <c:pt idx="1663">
                  <c:v>0.61530999999998415</c:v>
                </c:pt>
                <c:pt idx="1664">
                  <c:v>0.61567999999998413</c:v>
                </c:pt>
                <c:pt idx="1665">
                  <c:v>0.61604999999998411</c:v>
                </c:pt>
                <c:pt idx="1666">
                  <c:v>0.61641999999998409</c:v>
                </c:pt>
                <c:pt idx="1667">
                  <c:v>0.61678999999998407</c:v>
                </c:pt>
                <c:pt idx="1668">
                  <c:v>0.61715999999998405</c:v>
                </c:pt>
                <c:pt idx="1669">
                  <c:v>0.61752999999998404</c:v>
                </c:pt>
                <c:pt idx="1670">
                  <c:v>0.61789999999998402</c:v>
                </c:pt>
                <c:pt idx="1671">
                  <c:v>0.618269999999984</c:v>
                </c:pt>
                <c:pt idx="1672">
                  <c:v>0.61863999999998398</c:v>
                </c:pt>
                <c:pt idx="1673">
                  <c:v>0.61900999999998396</c:v>
                </c:pt>
                <c:pt idx="1674">
                  <c:v>0.61937999999998394</c:v>
                </c:pt>
                <c:pt idx="1675">
                  <c:v>0.61974999999998392</c:v>
                </c:pt>
                <c:pt idx="1676">
                  <c:v>0.62011999999998391</c:v>
                </c:pt>
                <c:pt idx="1677">
                  <c:v>0.62048999999998389</c:v>
                </c:pt>
                <c:pt idx="1678">
                  <c:v>0.62085999999998387</c:v>
                </c:pt>
                <c:pt idx="1679">
                  <c:v>0.62122999999998385</c:v>
                </c:pt>
                <c:pt idx="1680">
                  <c:v>0.62159999999998383</c:v>
                </c:pt>
                <c:pt idx="1681">
                  <c:v>0.62196999999998381</c:v>
                </c:pt>
                <c:pt idx="1682">
                  <c:v>0.6223399999999838</c:v>
                </c:pt>
                <c:pt idx="1683">
                  <c:v>0.62270999999998378</c:v>
                </c:pt>
                <c:pt idx="1684">
                  <c:v>0.62307999999998376</c:v>
                </c:pt>
                <c:pt idx="1685">
                  <c:v>0.62344999999998374</c:v>
                </c:pt>
                <c:pt idx="1686">
                  <c:v>0.62381999999998372</c:v>
                </c:pt>
                <c:pt idx="1687">
                  <c:v>0.6241899999999837</c:v>
                </c:pt>
                <c:pt idx="1688">
                  <c:v>0.62455999999998368</c:v>
                </c:pt>
                <c:pt idx="1689">
                  <c:v>0.62492999999998367</c:v>
                </c:pt>
                <c:pt idx="1690">
                  <c:v>0.62529999999998365</c:v>
                </c:pt>
                <c:pt idx="1691">
                  <c:v>0.62566999999998363</c:v>
                </c:pt>
                <c:pt idx="1692">
                  <c:v>0.62603999999998361</c:v>
                </c:pt>
                <c:pt idx="1693">
                  <c:v>0.62640999999998359</c:v>
                </c:pt>
                <c:pt idx="1694">
                  <c:v>0.62677999999998357</c:v>
                </c:pt>
                <c:pt idx="1695">
                  <c:v>0.62714999999998355</c:v>
                </c:pt>
                <c:pt idx="1696">
                  <c:v>0.62751999999998354</c:v>
                </c:pt>
                <c:pt idx="1697">
                  <c:v>0.62788999999998352</c:v>
                </c:pt>
                <c:pt idx="1698">
                  <c:v>0.6282599999999835</c:v>
                </c:pt>
                <c:pt idx="1699">
                  <c:v>0.62862999999998348</c:v>
                </c:pt>
                <c:pt idx="1700">
                  <c:v>0.62899999999998346</c:v>
                </c:pt>
                <c:pt idx="1701">
                  <c:v>0.62936999999998344</c:v>
                </c:pt>
                <c:pt idx="1702">
                  <c:v>0.62973999999998342</c:v>
                </c:pt>
                <c:pt idx="1703">
                  <c:v>0.63010999999998341</c:v>
                </c:pt>
                <c:pt idx="1704">
                  <c:v>0.63047999999998339</c:v>
                </c:pt>
                <c:pt idx="1705">
                  <c:v>0.63084999999998337</c:v>
                </c:pt>
                <c:pt idx="1706">
                  <c:v>0.63121999999998335</c:v>
                </c:pt>
                <c:pt idx="1707">
                  <c:v>0.63158999999998333</c:v>
                </c:pt>
                <c:pt idx="1708">
                  <c:v>0.63195999999998331</c:v>
                </c:pt>
                <c:pt idx="1709">
                  <c:v>0.63232999999998329</c:v>
                </c:pt>
                <c:pt idx="1710">
                  <c:v>0.63269999999998328</c:v>
                </c:pt>
                <c:pt idx="1711">
                  <c:v>0.63306999999998326</c:v>
                </c:pt>
                <c:pt idx="1712">
                  <c:v>0.63343999999998324</c:v>
                </c:pt>
                <c:pt idx="1713">
                  <c:v>0.63380999999998322</c:v>
                </c:pt>
                <c:pt idx="1714">
                  <c:v>0.6341799999999832</c:v>
                </c:pt>
                <c:pt idx="1715">
                  <c:v>0.63454999999998318</c:v>
                </c:pt>
                <c:pt idx="1716">
                  <c:v>0.63491999999998316</c:v>
                </c:pt>
                <c:pt idx="1717">
                  <c:v>0.63528999999998315</c:v>
                </c:pt>
                <c:pt idx="1718">
                  <c:v>0.63565999999998313</c:v>
                </c:pt>
                <c:pt idx="1719">
                  <c:v>0.63602999999998311</c:v>
                </c:pt>
                <c:pt idx="1720">
                  <c:v>0.63639999999998309</c:v>
                </c:pt>
                <c:pt idx="1721">
                  <c:v>0.63676999999998307</c:v>
                </c:pt>
                <c:pt idx="1722">
                  <c:v>0.63713999999998305</c:v>
                </c:pt>
                <c:pt idx="1723">
                  <c:v>0.63750999999998303</c:v>
                </c:pt>
                <c:pt idx="1724">
                  <c:v>0.63787999999998302</c:v>
                </c:pt>
                <c:pt idx="1725">
                  <c:v>0.638249999999983</c:v>
                </c:pt>
                <c:pt idx="1726">
                  <c:v>0.63861999999998298</c:v>
                </c:pt>
                <c:pt idx="1727">
                  <c:v>0.63898999999998296</c:v>
                </c:pt>
                <c:pt idx="1728">
                  <c:v>0.63935999999998294</c:v>
                </c:pt>
                <c:pt idx="1729">
                  <c:v>0.63972999999998292</c:v>
                </c:pt>
                <c:pt idx="1730">
                  <c:v>0.6400999999999829</c:v>
                </c:pt>
                <c:pt idx="1731">
                  <c:v>0.64046999999998289</c:v>
                </c:pt>
                <c:pt idx="1732">
                  <c:v>0.64083999999998287</c:v>
                </c:pt>
                <c:pt idx="1733">
                  <c:v>0.64120999999998285</c:v>
                </c:pt>
                <c:pt idx="1734">
                  <c:v>0.64157999999998283</c:v>
                </c:pt>
                <c:pt idx="1735">
                  <c:v>0.64194999999998281</c:v>
                </c:pt>
                <c:pt idx="1736">
                  <c:v>0.64231999999998279</c:v>
                </c:pt>
                <c:pt idx="1737">
                  <c:v>0.64268999999998278</c:v>
                </c:pt>
                <c:pt idx="1738">
                  <c:v>0.64305999999998276</c:v>
                </c:pt>
                <c:pt idx="1739">
                  <c:v>0.64342999999998274</c:v>
                </c:pt>
                <c:pt idx="1740">
                  <c:v>0.64379999999998272</c:v>
                </c:pt>
                <c:pt idx="1741">
                  <c:v>0.6441699999999827</c:v>
                </c:pt>
                <c:pt idx="1742">
                  <c:v>0.64453999999998268</c:v>
                </c:pt>
                <c:pt idx="1743">
                  <c:v>0.64490999999998266</c:v>
                </c:pt>
                <c:pt idx="1744">
                  <c:v>0.64527999999998265</c:v>
                </c:pt>
                <c:pt idx="1745">
                  <c:v>0.64564999999998263</c:v>
                </c:pt>
                <c:pt idx="1746">
                  <c:v>0.64601999999998261</c:v>
                </c:pt>
                <c:pt idx="1747">
                  <c:v>0.64638999999998259</c:v>
                </c:pt>
                <c:pt idx="1748">
                  <c:v>0.64675999999998257</c:v>
                </c:pt>
                <c:pt idx="1749">
                  <c:v>0.64712999999998255</c:v>
                </c:pt>
                <c:pt idx="1750">
                  <c:v>0.64749999999998253</c:v>
                </c:pt>
                <c:pt idx="1751">
                  <c:v>0.64786999999998252</c:v>
                </c:pt>
                <c:pt idx="1752">
                  <c:v>0.6482399999999825</c:v>
                </c:pt>
                <c:pt idx="1753">
                  <c:v>0.64860999999998248</c:v>
                </c:pt>
                <c:pt idx="1754">
                  <c:v>0.64897999999998246</c:v>
                </c:pt>
                <c:pt idx="1755">
                  <c:v>0.64934999999998244</c:v>
                </c:pt>
                <c:pt idx="1756">
                  <c:v>0.64971999999998242</c:v>
                </c:pt>
                <c:pt idx="1757">
                  <c:v>0.6500899999999824</c:v>
                </c:pt>
                <c:pt idx="1758">
                  <c:v>0.65045999999998239</c:v>
                </c:pt>
                <c:pt idx="1759">
                  <c:v>0.65082999999998237</c:v>
                </c:pt>
                <c:pt idx="1760">
                  <c:v>0.65119999999998235</c:v>
                </c:pt>
                <c:pt idx="1761">
                  <c:v>0.65156999999998233</c:v>
                </c:pt>
                <c:pt idx="1762">
                  <c:v>0.65193999999998231</c:v>
                </c:pt>
                <c:pt idx="1763">
                  <c:v>0.65230999999998229</c:v>
                </c:pt>
                <c:pt idx="1764">
                  <c:v>0.65267999999998227</c:v>
                </c:pt>
                <c:pt idx="1765">
                  <c:v>0.65304999999998226</c:v>
                </c:pt>
                <c:pt idx="1766">
                  <c:v>0.65341999999998224</c:v>
                </c:pt>
                <c:pt idx="1767">
                  <c:v>0.65378999999998222</c:v>
                </c:pt>
                <c:pt idx="1768">
                  <c:v>0.6541599999999822</c:v>
                </c:pt>
                <c:pt idx="1769">
                  <c:v>0.65452999999998218</c:v>
                </c:pt>
                <c:pt idx="1770">
                  <c:v>0.65489999999998216</c:v>
                </c:pt>
                <c:pt idx="1771">
                  <c:v>0.65526999999998214</c:v>
                </c:pt>
                <c:pt idx="1772">
                  <c:v>0.65563999999998213</c:v>
                </c:pt>
                <c:pt idx="1773">
                  <c:v>0.65600999999998211</c:v>
                </c:pt>
                <c:pt idx="1774">
                  <c:v>0.65637999999998209</c:v>
                </c:pt>
                <c:pt idx="1775">
                  <c:v>0.65674999999998207</c:v>
                </c:pt>
                <c:pt idx="1776">
                  <c:v>0.65711999999998205</c:v>
                </c:pt>
                <c:pt idx="1777">
                  <c:v>0.65748999999998203</c:v>
                </c:pt>
                <c:pt idx="1778">
                  <c:v>0.65785999999998201</c:v>
                </c:pt>
                <c:pt idx="1779">
                  <c:v>0.658229999999982</c:v>
                </c:pt>
                <c:pt idx="1780">
                  <c:v>0.65859999999998198</c:v>
                </c:pt>
                <c:pt idx="1781">
                  <c:v>0.65896999999998196</c:v>
                </c:pt>
                <c:pt idx="1782">
                  <c:v>0.65933999999998194</c:v>
                </c:pt>
                <c:pt idx="1783">
                  <c:v>0.65970999999998192</c:v>
                </c:pt>
                <c:pt idx="1784">
                  <c:v>0.6600799999999819</c:v>
                </c:pt>
                <c:pt idx="1785">
                  <c:v>0.66044999999998188</c:v>
                </c:pt>
                <c:pt idx="1786">
                  <c:v>0.66081999999998187</c:v>
                </c:pt>
                <c:pt idx="1787">
                  <c:v>0.66118999999998185</c:v>
                </c:pt>
                <c:pt idx="1788">
                  <c:v>0.66155999999998183</c:v>
                </c:pt>
                <c:pt idx="1789">
                  <c:v>0.66192999999998181</c:v>
                </c:pt>
                <c:pt idx="1790">
                  <c:v>0.66229999999998179</c:v>
                </c:pt>
                <c:pt idx="1791">
                  <c:v>0.66266999999998177</c:v>
                </c:pt>
                <c:pt idx="1792">
                  <c:v>0.66303999999998176</c:v>
                </c:pt>
                <c:pt idx="1793">
                  <c:v>0.66340999999998174</c:v>
                </c:pt>
                <c:pt idx="1794">
                  <c:v>0.66377999999998172</c:v>
                </c:pt>
                <c:pt idx="1795">
                  <c:v>0.6641499999999817</c:v>
                </c:pt>
                <c:pt idx="1796">
                  <c:v>0.66451999999998168</c:v>
                </c:pt>
                <c:pt idx="1797">
                  <c:v>0.66488999999998166</c:v>
                </c:pt>
                <c:pt idx="1798">
                  <c:v>0.66525999999998164</c:v>
                </c:pt>
                <c:pt idx="1799">
                  <c:v>0.66562999999998163</c:v>
                </c:pt>
                <c:pt idx="1800">
                  <c:v>0.66599999999998161</c:v>
                </c:pt>
                <c:pt idx="1801">
                  <c:v>0.66636999999998159</c:v>
                </c:pt>
                <c:pt idx="1802">
                  <c:v>0.66673999999998157</c:v>
                </c:pt>
                <c:pt idx="1803">
                  <c:v>0.66710999999998155</c:v>
                </c:pt>
                <c:pt idx="1804">
                  <c:v>0.66747999999998153</c:v>
                </c:pt>
                <c:pt idx="1805">
                  <c:v>0.66784999999998151</c:v>
                </c:pt>
                <c:pt idx="1806">
                  <c:v>0.6682199999999815</c:v>
                </c:pt>
                <c:pt idx="1807">
                  <c:v>0.66858999999998148</c:v>
                </c:pt>
                <c:pt idx="1808">
                  <c:v>0.66895999999998146</c:v>
                </c:pt>
                <c:pt idx="1809">
                  <c:v>0.66932999999998144</c:v>
                </c:pt>
                <c:pt idx="1810">
                  <c:v>0.66969999999998142</c:v>
                </c:pt>
                <c:pt idx="1811">
                  <c:v>0.6700699999999814</c:v>
                </c:pt>
                <c:pt idx="1812">
                  <c:v>0.67043999999998138</c:v>
                </c:pt>
                <c:pt idx="1813">
                  <c:v>0.67080999999998137</c:v>
                </c:pt>
                <c:pt idx="1814">
                  <c:v>0.67117999999998135</c:v>
                </c:pt>
                <c:pt idx="1815">
                  <c:v>0.67154999999998133</c:v>
                </c:pt>
                <c:pt idx="1816">
                  <c:v>0.67191999999998131</c:v>
                </c:pt>
                <c:pt idx="1817">
                  <c:v>0.67228999999998129</c:v>
                </c:pt>
                <c:pt idx="1818">
                  <c:v>0.67265999999998127</c:v>
                </c:pt>
                <c:pt idx="1819">
                  <c:v>0.67302999999998125</c:v>
                </c:pt>
                <c:pt idx="1820">
                  <c:v>0.67339999999998124</c:v>
                </c:pt>
                <c:pt idx="1821">
                  <c:v>0.67376999999998122</c:v>
                </c:pt>
                <c:pt idx="1822">
                  <c:v>0.6741399999999812</c:v>
                </c:pt>
                <c:pt idx="1823">
                  <c:v>0.67450999999998118</c:v>
                </c:pt>
                <c:pt idx="1824">
                  <c:v>0.67487999999998116</c:v>
                </c:pt>
                <c:pt idx="1825">
                  <c:v>0.67524999999998114</c:v>
                </c:pt>
                <c:pt idx="1826">
                  <c:v>0.67561999999998112</c:v>
                </c:pt>
                <c:pt idx="1827">
                  <c:v>0.67598999999998111</c:v>
                </c:pt>
                <c:pt idx="1828">
                  <c:v>0.67635999999998109</c:v>
                </c:pt>
                <c:pt idx="1829">
                  <c:v>0.67672999999998107</c:v>
                </c:pt>
                <c:pt idx="1830">
                  <c:v>0.67709999999998105</c:v>
                </c:pt>
                <c:pt idx="1831">
                  <c:v>0.67746999999998103</c:v>
                </c:pt>
                <c:pt idx="1832">
                  <c:v>0.67783999999998101</c:v>
                </c:pt>
                <c:pt idx="1833">
                  <c:v>0.67820999999998099</c:v>
                </c:pt>
                <c:pt idx="1834">
                  <c:v>0.67857999999998098</c:v>
                </c:pt>
                <c:pt idx="1835">
                  <c:v>0.67894999999998096</c:v>
                </c:pt>
                <c:pt idx="1836">
                  <c:v>0.67931999999998094</c:v>
                </c:pt>
                <c:pt idx="1837">
                  <c:v>0.67968999999998092</c:v>
                </c:pt>
                <c:pt idx="1838">
                  <c:v>0.6800599999999809</c:v>
                </c:pt>
                <c:pt idx="1839">
                  <c:v>0.68042999999998088</c:v>
                </c:pt>
                <c:pt idx="1840">
                  <c:v>0.68079999999998086</c:v>
                </c:pt>
                <c:pt idx="1841">
                  <c:v>0.68116999999998085</c:v>
                </c:pt>
                <c:pt idx="1842">
                  <c:v>0.68153999999998083</c:v>
                </c:pt>
                <c:pt idx="1843">
                  <c:v>0.68190999999998081</c:v>
                </c:pt>
                <c:pt idx="1844">
                  <c:v>0.68227999999998079</c:v>
                </c:pt>
                <c:pt idx="1845">
                  <c:v>0.68264999999998077</c:v>
                </c:pt>
                <c:pt idx="1846">
                  <c:v>0.68301999999998075</c:v>
                </c:pt>
                <c:pt idx="1847">
                  <c:v>0.68338999999998074</c:v>
                </c:pt>
                <c:pt idx="1848">
                  <c:v>0.68375999999998072</c:v>
                </c:pt>
                <c:pt idx="1849">
                  <c:v>0.6841299999999807</c:v>
                </c:pt>
                <c:pt idx="1850">
                  <c:v>0.68449999999998068</c:v>
                </c:pt>
                <c:pt idx="1851">
                  <c:v>0.68486999999998066</c:v>
                </c:pt>
                <c:pt idx="1852">
                  <c:v>0.68523999999998064</c:v>
                </c:pt>
                <c:pt idx="1853">
                  <c:v>0.68560999999998062</c:v>
                </c:pt>
                <c:pt idx="1854">
                  <c:v>0.68597999999998061</c:v>
                </c:pt>
                <c:pt idx="1855">
                  <c:v>0.68634999999998059</c:v>
                </c:pt>
                <c:pt idx="1856">
                  <c:v>0.68671999999998057</c:v>
                </c:pt>
                <c:pt idx="1857">
                  <c:v>0.68708999999998055</c:v>
                </c:pt>
                <c:pt idx="1858">
                  <c:v>0.68745999999998053</c:v>
                </c:pt>
                <c:pt idx="1859">
                  <c:v>0.68782999999998051</c:v>
                </c:pt>
                <c:pt idx="1860">
                  <c:v>0.68819999999998049</c:v>
                </c:pt>
                <c:pt idx="1861">
                  <c:v>0.68856999999998048</c:v>
                </c:pt>
                <c:pt idx="1862">
                  <c:v>0.68893999999998046</c:v>
                </c:pt>
                <c:pt idx="1863">
                  <c:v>0.68930999999998044</c:v>
                </c:pt>
                <c:pt idx="1864">
                  <c:v>0.68967999999998042</c:v>
                </c:pt>
                <c:pt idx="1865">
                  <c:v>0.6900499999999804</c:v>
                </c:pt>
                <c:pt idx="1866">
                  <c:v>0.69041999999998038</c:v>
                </c:pt>
                <c:pt idx="1867">
                  <c:v>0.69078999999998036</c:v>
                </c:pt>
                <c:pt idx="1868">
                  <c:v>0.69115999999998035</c:v>
                </c:pt>
                <c:pt idx="1869">
                  <c:v>0.69152999999998033</c:v>
                </c:pt>
                <c:pt idx="1870">
                  <c:v>0.69189999999998031</c:v>
                </c:pt>
                <c:pt idx="1871">
                  <c:v>0.69226999999998029</c:v>
                </c:pt>
                <c:pt idx="1872">
                  <c:v>0.69263999999998027</c:v>
                </c:pt>
                <c:pt idx="1873">
                  <c:v>0.69300999999998025</c:v>
                </c:pt>
                <c:pt idx="1874">
                  <c:v>0.69337999999998023</c:v>
                </c:pt>
                <c:pt idx="1875">
                  <c:v>0.69374999999998022</c:v>
                </c:pt>
                <c:pt idx="1876">
                  <c:v>0.6941199999999802</c:v>
                </c:pt>
                <c:pt idx="1877">
                  <c:v>0.69448999999998018</c:v>
                </c:pt>
                <c:pt idx="1878">
                  <c:v>0.69485999999998016</c:v>
                </c:pt>
                <c:pt idx="1879">
                  <c:v>0.69522999999998014</c:v>
                </c:pt>
                <c:pt idx="1880">
                  <c:v>0.69559999999998012</c:v>
                </c:pt>
                <c:pt idx="1881">
                  <c:v>0.6959699999999801</c:v>
                </c:pt>
                <c:pt idx="1882">
                  <c:v>0.69633999999998009</c:v>
                </c:pt>
                <c:pt idx="1883">
                  <c:v>0.69670999999998007</c:v>
                </c:pt>
                <c:pt idx="1884">
                  <c:v>0.69707999999998005</c:v>
                </c:pt>
                <c:pt idx="1885">
                  <c:v>0.69744999999998003</c:v>
                </c:pt>
                <c:pt idx="1886">
                  <c:v>0.69781999999998001</c:v>
                </c:pt>
                <c:pt idx="1887">
                  <c:v>0.69818999999997999</c:v>
                </c:pt>
                <c:pt idx="1888">
                  <c:v>0.69855999999997997</c:v>
                </c:pt>
                <c:pt idx="1889">
                  <c:v>0.69892999999997996</c:v>
                </c:pt>
                <c:pt idx="1890">
                  <c:v>0.69929999999997994</c:v>
                </c:pt>
                <c:pt idx="1891">
                  <c:v>0.69966999999997992</c:v>
                </c:pt>
                <c:pt idx="1892">
                  <c:v>0.7000399999999799</c:v>
                </c:pt>
                <c:pt idx="1893">
                  <c:v>0.70040999999997988</c:v>
                </c:pt>
                <c:pt idx="1894">
                  <c:v>0.70077999999997986</c:v>
                </c:pt>
                <c:pt idx="1895">
                  <c:v>0.70114999999997984</c:v>
                </c:pt>
                <c:pt idx="1896">
                  <c:v>0.70151999999997983</c:v>
                </c:pt>
                <c:pt idx="1897">
                  <c:v>0.70188999999997981</c:v>
                </c:pt>
                <c:pt idx="1898">
                  <c:v>0.70225999999997979</c:v>
                </c:pt>
                <c:pt idx="1899">
                  <c:v>0.70262999999997977</c:v>
                </c:pt>
                <c:pt idx="1900">
                  <c:v>0.70299999999997975</c:v>
                </c:pt>
                <c:pt idx="1901">
                  <c:v>0.70336999999997973</c:v>
                </c:pt>
                <c:pt idx="1902">
                  <c:v>0.70373999999997972</c:v>
                </c:pt>
                <c:pt idx="1903">
                  <c:v>0.7041099999999797</c:v>
                </c:pt>
                <c:pt idx="1904">
                  <c:v>0.70447999999997968</c:v>
                </c:pt>
                <c:pt idx="1905">
                  <c:v>0.70484999999997966</c:v>
                </c:pt>
                <c:pt idx="1906">
                  <c:v>0.70521999999997964</c:v>
                </c:pt>
                <c:pt idx="1907">
                  <c:v>0.70558999999997962</c:v>
                </c:pt>
                <c:pt idx="1908">
                  <c:v>0.7059599999999796</c:v>
                </c:pt>
                <c:pt idx="1909">
                  <c:v>0.70632999999997959</c:v>
                </c:pt>
                <c:pt idx="1910">
                  <c:v>0.70669999999997957</c:v>
                </c:pt>
                <c:pt idx="1911">
                  <c:v>0.70706999999997955</c:v>
                </c:pt>
                <c:pt idx="1912">
                  <c:v>0.70743999999997953</c:v>
                </c:pt>
                <c:pt idx="1913">
                  <c:v>0.70780999999997951</c:v>
                </c:pt>
                <c:pt idx="1914">
                  <c:v>0.70817999999997949</c:v>
                </c:pt>
                <c:pt idx="1915">
                  <c:v>0.70854999999997947</c:v>
                </c:pt>
                <c:pt idx="1916">
                  <c:v>0.70891999999997946</c:v>
                </c:pt>
                <c:pt idx="1917">
                  <c:v>0.70928999999997944</c:v>
                </c:pt>
                <c:pt idx="1918">
                  <c:v>0.70965999999997942</c:v>
                </c:pt>
                <c:pt idx="1919">
                  <c:v>0.7100299999999794</c:v>
                </c:pt>
                <c:pt idx="1920">
                  <c:v>0.71039999999997938</c:v>
                </c:pt>
                <c:pt idx="1921">
                  <c:v>0.71076999999997936</c:v>
                </c:pt>
                <c:pt idx="1922">
                  <c:v>0.71113999999997934</c:v>
                </c:pt>
                <c:pt idx="1923">
                  <c:v>0.71150999999997933</c:v>
                </c:pt>
                <c:pt idx="1924">
                  <c:v>0.71187999999997931</c:v>
                </c:pt>
                <c:pt idx="1925">
                  <c:v>0.71224999999997929</c:v>
                </c:pt>
                <c:pt idx="1926">
                  <c:v>0.71261999999997927</c:v>
                </c:pt>
                <c:pt idx="1927">
                  <c:v>0.71298999999997925</c:v>
                </c:pt>
                <c:pt idx="1928">
                  <c:v>0.71335999999997923</c:v>
                </c:pt>
                <c:pt idx="1929">
                  <c:v>0.71372999999997921</c:v>
                </c:pt>
                <c:pt idx="1930">
                  <c:v>0.7140999999999792</c:v>
                </c:pt>
                <c:pt idx="1931">
                  <c:v>0.71446999999997918</c:v>
                </c:pt>
                <c:pt idx="1932">
                  <c:v>0.71483999999997916</c:v>
                </c:pt>
                <c:pt idx="1933">
                  <c:v>0.71520999999997914</c:v>
                </c:pt>
                <c:pt idx="1934">
                  <c:v>0.71557999999997912</c:v>
                </c:pt>
                <c:pt idx="1935">
                  <c:v>0.7159499999999791</c:v>
                </c:pt>
                <c:pt idx="1936">
                  <c:v>0.71631999999997908</c:v>
                </c:pt>
                <c:pt idx="1937">
                  <c:v>0.71668999999997907</c:v>
                </c:pt>
                <c:pt idx="1938">
                  <c:v>0.71705999999997905</c:v>
                </c:pt>
                <c:pt idx="1939">
                  <c:v>0.71742999999997903</c:v>
                </c:pt>
                <c:pt idx="1940">
                  <c:v>0.71779999999997901</c:v>
                </c:pt>
                <c:pt idx="1941">
                  <c:v>0.71816999999997899</c:v>
                </c:pt>
                <c:pt idx="1942">
                  <c:v>0.71853999999997897</c:v>
                </c:pt>
                <c:pt idx="1943">
                  <c:v>0.71890999999997895</c:v>
                </c:pt>
                <c:pt idx="1944">
                  <c:v>0.71927999999997894</c:v>
                </c:pt>
                <c:pt idx="1945">
                  <c:v>0.71964999999997892</c:v>
                </c:pt>
                <c:pt idx="1946">
                  <c:v>0.7200199999999789</c:v>
                </c:pt>
                <c:pt idx="1947">
                  <c:v>0.72038999999997888</c:v>
                </c:pt>
                <c:pt idx="1948">
                  <c:v>0.72075999999997886</c:v>
                </c:pt>
                <c:pt idx="1949">
                  <c:v>0.72112999999997884</c:v>
                </c:pt>
                <c:pt idx="1950">
                  <c:v>0.72149999999997882</c:v>
                </c:pt>
                <c:pt idx="1951">
                  <c:v>0.72186999999997881</c:v>
                </c:pt>
                <c:pt idx="1952">
                  <c:v>0.72223999999997879</c:v>
                </c:pt>
                <c:pt idx="1953">
                  <c:v>0.72260999999997877</c:v>
                </c:pt>
                <c:pt idx="1954">
                  <c:v>0.72297999999997875</c:v>
                </c:pt>
                <c:pt idx="1955">
                  <c:v>0.72334999999997873</c:v>
                </c:pt>
                <c:pt idx="1956">
                  <c:v>0.72371999999997871</c:v>
                </c:pt>
                <c:pt idx="1957">
                  <c:v>0.7240899999999787</c:v>
                </c:pt>
                <c:pt idx="1958">
                  <c:v>0.72445999999997868</c:v>
                </c:pt>
                <c:pt idx="1959">
                  <c:v>0.72482999999997866</c:v>
                </c:pt>
                <c:pt idx="1960">
                  <c:v>0.72519999999997864</c:v>
                </c:pt>
                <c:pt idx="1961">
                  <c:v>0.72556999999997862</c:v>
                </c:pt>
                <c:pt idx="1962">
                  <c:v>0.7259399999999786</c:v>
                </c:pt>
                <c:pt idx="1963">
                  <c:v>0.72630999999997858</c:v>
                </c:pt>
                <c:pt idx="1964">
                  <c:v>0.72667999999997857</c:v>
                </c:pt>
                <c:pt idx="1965">
                  <c:v>0.72704999999997855</c:v>
                </c:pt>
                <c:pt idx="1966">
                  <c:v>0.72741999999997853</c:v>
                </c:pt>
                <c:pt idx="1967">
                  <c:v>0.72778999999997851</c:v>
                </c:pt>
                <c:pt idx="1968">
                  <c:v>0.72815999999997849</c:v>
                </c:pt>
                <c:pt idx="1969">
                  <c:v>0.72852999999997847</c:v>
                </c:pt>
                <c:pt idx="1970">
                  <c:v>0.72889999999997845</c:v>
                </c:pt>
                <c:pt idx="1971">
                  <c:v>0.72926999999997844</c:v>
                </c:pt>
                <c:pt idx="1972">
                  <c:v>0.72963999999997842</c:v>
                </c:pt>
                <c:pt idx="1973">
                  <c:v>0.7300099999999784</c:v>
                </c:pt>
                <c:pt idx="1974">
                  <c:v>0.73037999999997838</c:v>
                </c:pt>
                <c:pt idx="1975">
                  <c:v>0.73074999999997836</c:v>
                </c:pt>
                <c:pt idx="1976">
                  <c:v>0.73111999999997834</c:v>
                </c:pt>
                <c:pt idx="1977">
                  <c:v>0.73148999999997832</c:v>
                </c:pt>
                <c:pt idx="1978">
                  <c:v>0.73185999999997831</c:v>
                </c:pt>
                <c:pt idx="1979">
                  <c:v>0.73222999999997829</c:v>
                </c:pt>
                <c:pt idx="1980">
                  <c:v>0.73259999999997827</c:v>
                </c:pt>
                <c:pt idx="1981">
                  <c:v>0.73296999999997825</c:v>
                </c:pt>
                <c:pt idx="1982">
                  <c:v>0.73333999999997823</c:v>
                </c:pt>
                <c:pt idx="1983">
                  <c:v>0.73370999999997821</c:v>
                </c:pt>
                <c:pt idx="1984">
                  <c:v>0.73407999999997819</c:v>
                </c:pt>
                <c:pt idx="1985">
                  <c:v>0.73444999999997818</c:v>
                </c:pt>
                <c:pt idx="1986">
                  <c:v>0.73481999999997816</c:v>
                </c:pt>
                <c:pt idx="1987">
                  <c:v>0.73518999999997814</c:v>
                </c:pt>
                <c:pt idx="1988">
                  <c:v>0.73555999999997812</c:v>
                </c:pt>
                <c:pt idx="1989">
                  <c:v>0.7359299999999781</c:v>
                </c:pt>
                <c:pt idx="1990">
                  <c:v>0.73629999999997808</c:v>
                </c:pt>
                <c:pt idx="1991">
                  <c:v>0.73666999999997806</c:v>
                </c:pt>
                <c:pt idx="1992">
                  <c:v>0.73703999999997805</c:v>
                </c:pt>
                <c:pt idx="1993">
                  <c:v>0.73740999999997803</c:v>
                </c:pt>
                <c:pt idx="1994">
                  <c:v>0.73777999999997801</c:v>
                </c:pt>
                <c:pt idx="1995">
                  <c:v>0.73814999999997799</c:v>
                </c:pt>
                <c:pt idx="1996">
                  <c:v>0.73851999999997797</c:v>
                </c:pt>
                <c:pt idx="1997">
                  <c:v>0.73888999999997795</c:v>
                </c:pt>
                <c:pt idx="1998">
                  <c:v>0.73925999999997793</c:v>
                </c:pt>
                <c:pt idx="1999">
                  <c:v>0.73962999999997792</c:v>
                </c:pt>
                <c:pt idx="2000">
                  <c:v>0.7399999999999779</c:v>
                </c:pt>
                <c:pt idx="2001">
                  <c:v>0.74036999999997788</c:v>
                </c:pt>
                <c:pt idx="2002">
                  <c:v>0.74073999999997786</c:v>
                </c:pt>
                <c:pt idx="2003">
                  <c:v>0.74110999999997784</c:v>
                </c:pt>
                <c:pt idx="2004">
                  <c:v>0.74147999999997782</c:v>
                </c:pt>
                <c:pt idx="2005">
                  <c:v>0.7418499999999778</c:v>
                </c:pt>
                <c:pt idx="2006">
                  <c:v>0.74221999999997779</c:v>
                </c:pt>
                <c:pt idx="2007">
                  <c:v>0.74258999999997777</c:v>
                </c:pt>
                <c:pt idx="2008">
                  <c:v>0.74295999999997775</c:v>
                </c:pt>
                <c:pt idx="2009">
                  <c:v>0.74332999999997773</c:v>
                </c:pt>
                <c:pt idx="2010">
                  <c:v>0.74369999999997771</c:v>
                </c:pt>
                <c:pt idx="2011">
                  <c:v>0.74406999999997769</c:v>
                </c:pt>
                <c:pt idx="2012">
                  <c:v>0.74443999999997768</c:v>
                </c:pt>
                <c:pt idx="2013">
                  <c:v>0.74480999999997766</c:v>
                </c:pt>
                <c:pt idx="2014">
                  <c:v>0.74517999999997764</c:v>
                </c:pt>
                <c:pt idx="2015">
                  <c:v>0.74554999999997762</c:v>
                </c:pt>
                <c:pt idx="2016">
                  <c:v>0.7459199999999776</c:v>
                </c:pt>
                <c:pt idx="2017">
                  <c:v>0.74628999999997758</c:v>
                </c:pt>
                <c:pt idx="2018">
                  <c:v>0.74665999999997756</c:v>
                </c:pt>
                <c:pt idx="2019">
                  <c:v>0.74702999999997755</c:v>
                </c:pt>
                <c:pt idx="2020">
                  <c:v>0.74739999999997753</c:v>
                </c:pt>
                <c:pt idx="2021">
                  <c:v>0.74776999999997751</c:v>
                </c:pt>
                <c:pt idx="2022">
                  <c:v>0.74813999999997749</c:v>
                </c:pt>
                <c:pt idx="2023">
                  <c:v>0.74850999999997747</c:v>
                </c:pt>
                <c:pt idx="2024">
                  <c:v>0.74887999999997745</c:v>
                </c:pt>
                <c:pt idx="2025">
                  <c:v>0.74924999999997743</c:v>
                </c:pt>
                <c:pt idx="2026">
                  <c:v>0.74961999999997742</c:v>
                </c:pt>
                <c:pt idx="2027">
                  <c:v>0.7499899999999774</c:v>
                </c:pt>
                <c:pt idx="2028">
                  <c:v>0.75035999999997738</c:v>
                </c:pt>
                <c:pt idx="2029">
                  <c:v>0.75072999999997736</c:v>
                </c:pt>
                <c:pt idx="2030">
                  <c:v>0.75109999999997734</c:v>
                </c:pt>
                <c:pt idx="2031">
                  <c:v>0.75146999999997732</c:v>
                </c:pt>
                <c:pt idx="2032">
                  <c:v>0.7518399999999773</c:v>
                </c:pt>
                <c:pt idx="2033">
                  <c:v>0.75220999999997729</c:v>
                </c:pt>
                <c:pt idx="2034">
                  <c:v>0.75257999999997727</c:v>
                </c:pt>
                <c:pt idx="2035">
                  <c:v>0.75294999999997725</c:v>
                </c:pt>
                <c:pt idx="2036">
                  <c:v>0.75331999999997723</c:v>
                </c:pt>
                <c:pt idx="2037">
                  <c:v>0.75368999999997721</c:v>
                </c:pt>
                <c:pt idx="2038">
                  <c:v>0.75405999999997719</c:v>
                </c:pt>
                <c:pt idx="2039">
                  <c:v>0.75442999999997717</c:v>
                </c:pt>
                <c:pt idx="2040">
                  <c:v>0.75479999999997716</c:v>
                </c:pt>
                <c:pt idx="2041">
                  <c:v>0.75516999999997714</c:v>
                </c:pt>
                <c:pt idx="2042">
                  <c:v>0.75553999999997712</c:v>
                </c:pt>
                <c:pt idx="2043">
                  <c:v>0.7559099999999771</c:v>
                </c:pt>
                <c:pt idx="2044">
                  <c:v>0.75627999999997708</c:v>
                </c:pt>
                <c:pt idx="2045">
                  <c:v>0.75664999999997706</c:v>
                </c:pt>
                <c:pt idx="2046">
                  <c:v>0.75701999999997704</c:v>
                </c:pt>
                <c:pt idx="2047">
                  <c:v>0.75738999999997703</c:v>
                </c:pt>
                <c:pt idx="2048">
                  <c:v>0.75775999999997701</c:v>
                </c:pt>
                <c:pt idx="2049">
                  <c:v>0.75812999999997699</c:v>
                </c:pt>
                <c:pt idx="2050">
                  <c:v>0.75849999999997697</c:v>
                </c:pt>
                <c:pt idx="2051">
                  <c:v>0.75886999999997695</c:v>
                </c:pt>
                <c:pt idx="2052">
                  <c:v>0.75923999999997693</c:v>
                </c:pt>
                <c:pt idx="2053">
                  <c:v>0.75960999999997691</c:v>
                </c:pt>
                <c:pt idx="2054">
                  <c:v>0.7599799999999769</c:v>
                </c:pt>
                <c:pt idx="2055">
                  <c:v>0.76034999999997688</c:v>
                </c:pt>
                <c:pt idx="2056">
                  <c:v>0.76071999999997686</c:v>
                </c:pt>
                <c:pt idx="2057">
                  <c:v>0.76108999999997684</c:v>
                </c:pt>
                <c:pt idx="2058">
                  <c:v>0.76145999999997682</c:v>
                </c:pt>
                <c:pt idx="2059">
                  <c:v>0.7618299999999768</c:v>
                </c:pt>
                <c:pt idx="2060">
                  <c:v>0.76219999999997678</c:v>
                </c:pt>
                <c:pt idx="2061">
                  <c:v>0.76256999999997677</c:v>
                </c:pt>
                <c:pt idx="2062">
                  <c:v>0.76293999999997675</c:v>
                </c:pt>
                <c:pt idx="2063">
                  <c:v>0.76330999999997673</c:v>
                </c:pt>
                <c:pt idx="2064">
                  <c:v>0.76367999999997671</c:v>
                </c:pt>
                <c:pt idx="2065">
                  <c:v>0.76404999999997669</c:v>
                </c:pt>
                <c:pt idx="2066">
                  <c:v>0.76441999999997667</c:v>
                </c:pt>
                <c:pt idx="2067">
                  <c:v>0.76478999999997666</c:v>
                </c:pt>
                <c:pt idx="2068">
                  <c:v>0.76515999999997664</c:v>
                </c:pt>
                <c:pt idx="2069">
                  <c:v>0.76552999999997662</c:v>
                </c:pt>
                <c:pt idx="2070">
                  <c:v>0.7658999999999766</c:v>
                </c:pt>
                <c:pt idx="2071">
                  <c:v>0.76626999999997658</c:v>
                </c:pt>
                <c:pt idx="2072">
                  <c:v>0.76663999999997656</c:v>
                </c:pt>
                <c:pt idx="2073">
                  <c:v>0.76700999999997654</c:v>
                </c:pt>
                <c:pt idx="2074">
                  <c:v>0.76737999999997653</c:v>
                </c:pt>
                <c:pt idx="2075">
                  <c:v>0.76774999999997651</c:v>
                </c:pt>
                <c:pt idx="2076">
                  <c:v>0.76811999999997649</c:v>
                </c:pt>
                <c:pt idx="2077">
                  <c:v>0.76848999999997647</c:v>
                </c:pt>
                <c:pt idx="2078">
                  <c:v>0.76885999999997645</c:v>
                </c:pt>
                <c:pt idx="2079">
                  <c:v>0.76922999999997643</c:v>
                </c:pt>
                <c:pt idx="2080">
                  <c:v>0.76959999999997641</c:v>
                </c:pt>
                <c:pt idx="2081">
                  <c:v>0.7699699999999764</c:v>
                </c:pt>
                <c:pt idx="2082">
                  <c:v>0.77033999999997638</c:v>
                </c:pt>
                <c:pt idx="2083">
                  <c:v>0.77070999999997636</c:v>
                </c:pt>
                <c:pt idx="2084">
                  <c:v>0.77107999999997634</c:v>
                </c:pt>
                <c:pt idx="2085">
                  <c:v>0.77144999999997632</c:v>
                </c:pt>
                <c:pt idx="2086">
                  <c:v>0.7718199999999763</c:v>
                </c:pt>
                <c:pt idx="2087">
                  <c:v>0.77218999999997628</c:v>
                </c:pt>
                <c:pt idx="2088">
                  <c:v>0.77255999999997627</c:v>
                </c:pt>
                <c:pt idx="2089">
                  <c:v>0.77292999999997625</c:v>
                </c:pt>
                <c:pt idx="2090">
                  <c:v>0.77329999999997623</c:v>
                </c:pt>
                <c:pt idx="2091">
                  <c:v>0.77366999999997621</c:v>
                </c:pt>
                <c:pt idx="2092">
                  <c:v>0.77403999999997619</c:v>
                </c:pt>
                <c:pt idx="2093">
                  <c:v>0.77440999999997617</c:v>
                </c:pt>
                <c:pt idx="2094">
                  <c:v>0.77477999999997615</c:v>
                </c:pt>
                <c:pt idx="2095">
                  <c:v>0.77514999999997614</c:v>
                </c:pt>
                <c:pt idx="2096">
                  <c:v>0.77551999999997612</c:v>
                </c:pt>
                <c:pt idx="2097">
                  <c:v>0.7758899999999761</c:v>
                </c:pt>
                <c:pt idx="2098">
                  <c:v>0.77625999999997608</c:v>
                </c:pt>
                <c:pt idx="2099">
                  <c:v>0.77662999999997606</c:v>
                </c:pt>
                <c:pt idx="2100">
                  <c:v>0.77699999999997604</c:v>
                </c:pt>
                <c:pt idx="2101">
                  <c:v>0.77736999999997602</c:v>
                </c:pt>
                <c:pt idx="2102">
                  <c:v>0.77773999999997601</c:v>
                </c:pt>
                <c:pt idx="2103">
                  <c:v>0.77810999999997599</c:v>
                </c:pt>
                <c:pt idx="2104">
                  <c:v>0.77847999999997597</c:v>
                </c:pt>
                <c:pt idx="2105">
                  <c:v>0.77884999999997595</c:v>
                </c:pt>
                <c:pt idx="2106">
                  <c:v>0.77921999999997593</c:v>
                </c:pt>
                <c:pt idx="2107">
                  <c:v>0.77958999999997591</c:v>
                </c:pt>
                <c:pt idx="2108">
                  <c:v>0.77995999999997589</c:v>
                </c:pt>
                <c:pt idx="2109">
                  <c:v>0.78032999999997588</c:v>
                </c:pt>
                <c:pt idx="2110">
                  <c:v>0.78069999999997586</c:v>
                </c:pt>
                <c:pt idx="2111">
                  <c:v>0.78106999999997584</c:v>
                </c:pt>
                <c:pt idx="2112">
                  <c:v>0.78143999999997582</c:v>
                </c:pt>
                <c:pt idx="2113">
                  <c:v>0.7818099999999758</c:v>
                </c:pt>
                <c:pt idx="2114">
                  <c:v>0.78217999999997578</c:v>
                </c:pt>
                <c:pt idx="2115">
                  <c:v>0.78254999999997576</c:v>
                </c:pt>
                <c:pt idx="2116">
                  <c:v>0.78291999999997575</c:v>
                </c:pt>
                <c:pt idx="2117">
                  <c:v>0.78328999999997573</c:v>
                </c:pt>
                <c:pt idx="2118">
                  <c:v>0.78365999999997571</c:v>
                </c:pt>
                <c:pt idx="2119">
                  <c:v>0.78402999999997569</c:v>
                </c:pt>
                <c:pt idx="2120">
                  <c:v>0.78439999999997567</c:v>
                </c:pt>
                <c:pt idx="2121">
                  <c:v>0.78476999999997565</c:v>
                </c:pt>
                <c:pt idx="2122">
                  <c:v>0.78513999999997564</c:v>
                </c:pt>
                <c:pt idx="2123">
                  <c:v>0.78550999999997562</c:v>
                </c:pt>
                <c:pt idx="2124">
                  <c:v>0.7858799999999756</c:v>
                </c:pt>
                <c:pt idx="2125">
                  <c:v>0.78624999999997558</c:v>
                </c:pt>
                <c:pt idx="2126">
                  <c:v>0.78661999999997556</c:v>
                </c:pt>
                <c:pt idx="2127">
                  <c:v>0.78698999999997554</c:v>
                </c:pt>
                <c:pt idx="2128">
                  <c:v>0.78735999999997552</c:v>
                </c:pt>
                <c:pt idx="2129">
                  <c:v>0.78772999999997551</c:v>
                </c:pt>
                <c:pt idx="2130">
                  <c:v>0.78809999999997549</c:v>
                </c:pt>
                <c:pt idx="2131">
                  <c:v>0.78846999999997547</c:v>
                </c:pt>
                <c:pt idx="2132">
                  <c:v>0.78883999999997545</c:v>
                </c:pt>
                <c:pt idx="2133">
                  <c:v>0.78920999999997543</c:v>
                </c:pt>
                <c:pt idx="2134">
                  <c:v>0.78957999999997541</c:v>
                </c:pt>
                <c:pt idx="2135">
                  <c:v>0.78994999999997539</c:v>
                </c:pt>
                <c:pt idx="2136">
                  <c:v>0.79031999999997538</c:v>
                </c:pt>
                <c:pt idx="2137">
                  <c:v>0.79068999999997536</c:v>
                </c:pt>
                <c:pt idx="2138">
                  <c:v>0.79105999999997534</c:v>
                </c:pt>
                <c:pt idx="2139">
                  <c:v>0.79142999999997532</c:v>
                </c:pt>
                <c:pt idx="2140">
                  <c:v>0.7917999999999753</c:v>
                </c:pt>
                <c:pt idx="2141">
                  <c:v>0.79216999999997528</c:v>
                </c:pt>
                <c:pt idx="2142">
                  <c:v>0.79253999999997526</c:v>
                </c:pt>
                <c:pt idx="2143">
                  <c:v>0.79290999999997525</c:v>
                </c:pt>
                <c:pt idx="2144">
                  <c:v>0.79327999999997523</c:v>
                </c:pt>
                <c:pt idx="2145">
                  <c:v>0.79364999999997521</c:v>
                </c:pt>
                <c:pt idx="2146">
                  <c:v>0.79401999999997519</c:v>
                </c:pt>
                <c:pt idx="2147">
                  <c:v>0.79438999999997517</c:v>
                </c:pt>
                <c:pt idx="2148">
                  <c:v>0.79475999999997515</c:v>
                </c:pt>
                <c:pt idx="2149">
                  <c:v>0.79512999999997513</c:v>
                </c:pt>
                <c:pt idx="2150">
                  <c:v>0.79549999999997512</c:v>
                </c:pt>
                <c:pt idx="2151">
                  <c:v>0.7958699999999751</c:v>
                </c:pt>
                <c:pt idx="2152">
                  <c:v>0.79623999999997508</c:v>
                </c:pt>
                <c:pt idx="2153">
                  <c:v>0.79660999999997506</c:v>
                </c:pt>
                <c:pt idx="2154">
                  <c:v>0.79697999999997504</c:v>
                </c:pt>
                <c:pt idx="2155">
                  <c:v>0.79734999999997502</c:v>
                </c:pt>
                <c:pt idx="2156">
                  <c:v>0.797719999999975</c:v>
                </c:pt>
                <c:pt idx="2157">
                  <c:v>0.79808999999997499</c:v>
                </c:pt>
                <c:pt idx="2158">
                  <c:v>0.79845999999997497</c:v>
                </c:pt>
                <c:pt idx="2159">
                  <c:v>0.79882999999997495</c:v>
                </c:pt>
                <c:pt idx="2160">
                  <c:v>0.79919999999997493</c:v>
                </c:pt>
                <c:pt idx="2161">
                  <c:v>0.79956999999997491</c:v>
                </c:pt>
                <c:pt idx="2162">
                  <c:v>0.79993999999997489</c:v>
                </c:pt>
                <c:pt idx="2163">
                  <c:v>0.80030999999997487</c:v>
                </c:pt>
                <c:pt idx="2164">
                  <c:v>0.80067999999997486</c:v>
                </c:pt>
                <c:pt idx="2165">
                  <c:v>0.80104999999997484</c:v>
                </c:pt>
                <c:pt idx="2166">
                  <c:v>0.80141999999997482</c:v>
                </c:pt>
                <c:pt idx="2167">
                  <c:v>0.8017899999999748</c:v>
                </c:pt>
                <c:pt idx="2168">
                  <c:v>0.80215999999997478</c:v>
                </c:pt>
                <c:pt idx="2169">
                  <c:v>0.80252999999997476</c:v>
                </c:pt>
                <c:pt idx="2170">
                  <c:v>0.80289999999997475</c:v>
                </c:pt>
                <c:pt idx="2171">
                  <c:v>0.80326999999997473</c:v>
                </c:pt>
                <c:pt idx="2172">
                  <c:v>0.80363999999997471</c:v>
                </c:pt>
                <c:pt idx="2173">
                  <c:v>0.80400999999997469</c:v>
                </c:pt>
                <c:pt idx="2174">
                  <c:v>0.80437999999997467</c:v>
                </c:pt>
                <c:pt idx="2175">
                  <c:v>0.80474999999997465</c:v>
                </c:pt>
                <c:pt idx="2176">
                  <c:v>0.80511999999997463</c:v>
                </c:pt>
                <c:pt idx="2177">
                  <c:v>0.80548999999997462</c:v>
                </c:pt>
                <c:pt idx="2178">
                  <c:v>0.8058599999999746</c:v>
                </c:pt>
                <c:pt idx="2179">
                  <c:v>0.80622999999997458</c:v>
                </c:pt>
                <c:pt idx="2180">
                  <c:v>0.80659999999997456</c:v>
                </c:pt>
                <c:pt idx="2181">
                  <c:v>0.80696999999997454</c:v>
                </c:pt>
                <c:pt idx="2182">
                  <c:v>0.80733999999997452</c:v>
                </c:pt>
                <c:pt idx="2183">
                  <c:v>0.8077099999999745</c:v>
                </c:pt>
                <c:pt idx="2184">
                  <c:v>0.80807999999997449</c:v>
                </c:pt>
                <c:pt idx="2185">
                  <c:v>0.80844999999997447</c:v>
                </c:pt>
                <c:pt idx="2186">
                  <c:v>0.80881999999997445</c:v>
                </c:pt>
                <c:pt idx="2187">
                  <c:v>0.80918999999997443</c:v>
                </c:pt>
                <c:pt idx="2188">
                  <c:v>0.80955999999997441</c:v>
                </c:pt>
                <c:pt idx="2189">
                  <c:v>0.80992999999997439</c:v>
                </c:pt>
                <c:pt idx="2190">
                  <c:v>0.81029999999997437</c:v>
                </c:pt>
                <c:pt idx="2191">
                  <c:v>0.81066999999997436</c:v>
                </c:pt>
                <c:pt idx="2192">
                  <c:v>0.81103999999997434</c:v>
                </c:pt>
              </c:numCache>
            </c:numRef>
          </c:xVal>
          <c:yVal>
            <c:numRef>
              <c:f>'Integral Duhamel 1GL'!$R$2:$R$2194</c:f>
              <c:numCache>
                <c:formatCode>0.00E+00</c:formatCode>
                <c:ptCount val="2193"/>
                <c:pt idx="0">
                  <c:v>0</c:v>
                </c:pt>
                <c:pt idx="1">
                  <c:v>0</c:v>
                </c:pt>
                <c:pt idx="2">
                  <c:v>3.8090738316678306E-3</c:v>
                </c:pt>
                <c:pt idx="3">
                  <c:v>1.5234985044141724E-2</c:v>
                </c:pt>
                <c:pt idx="4">
                  <c:v>3.8084044269648211E-2</c:v>
                </c:pt>
                <c:pt idx="5">
                  <c:v>7.6160966687404574E-2</c:v>
                </c:pt>
                <c:pt idx="6">
                  <c:v>0.13326872959113012</c:v>
                </c:pt>
                <c:pt idx="7">
                  <c:v>0.21320843006548471</c:v>
                </c:pt>
                <c:pt idx="8">
                  <c:v>0.31977914277674713</c:v>
                </c:pt>
                <c:pt idx="9">
                  <c:v>0.45677777788304241</c:v>
                </c:pt>
                <c:pt idx="10">
                  <c:v>0.62799893906941451</c:v>
                </c:pt>
                <c:pt idx="11">
                  <c:v>0.83723478171304411</c:v>
                </c:pt>
                <c:pt idx="12">
                  <c:v>1.0882748711838961</c:v>
                </c:pt>
                <c:pt idx="13">
                  <c:v>1.3849060412860799</c:v>
                </c:pt>
                <c:pt idx="14">
                  <c:v>1.7309122528451923</c:v>
                </c:pt>
                <c:pt idx="15">
                  <c:v>2.1300744524469231</c:v>
                </c:pt>
                <c:pt idx="16">
                  <c:v>2.5861704313321603</c:v>
                </c:pt>
                <c:pt idx="17">
                  <c:v>3.1029746844538839</c:v>
                </c:pt>
                <c:pt idx="18">
                  <c:v>3.6842582697010431</c:v>
                </c:pt>
                <c:pt idx="19">
                  <c:v>4.3337886672947015</c:v>
                </c:pt>
                <c:pt idx="20">
                  <c:v>5.0553296393616556</c:v>
                </c:pt>
                <c:pt idx="21">
                  <c:v>5.8526410896907466</c:v>
                </c:pt>
                <c:pt idx="22">
                  <c:v>6.7294789236770942</c:v>
                </c:pt>
                <c:pt idx="23">
                  <c:v>7.6895949084594077</c:v>
                </c:pt>
                <c:pt idx="24">
                  <c:v>8.7367365332556748</c:v>
                </c:pt>
                <c:pt idx="25">
                  <c:v>9.87464686990225</c:v>
                </c:pt>
                <c:pt idx="26">
                  <c:v>11.107064433601721</c:v>
                </c:pt>
                <c:pt idx="27">
                  <c:v>12.43488096455892</c:v>
                </c:pt>
                <c:pt idx="28">
                  <c:v>13.854208277795733</c:v>
                </c:pt>
                <c:pt idx="29">
                  <c:v>15.361155942236708</c:v>
                </c:pt>
                <c:pt idx="30">
                  <c:v>16.951831427538579</c:v>
                </c:pt>
                <c:pt idx="31">
                  <c:v>18.622340250953645</c:v>
                </c:pt>
                <c:pt idx="32">
                  <c:v>20.368786124221401</c:v>
                </c:pt>
                <c:pt idx="33">
                  <c:v>22.187271100483116</c:v>
                </c:pt>
                <c:pt idx="34">
                  <c:v>24.073895721213606</c:v>
                </c:pt>
                <c:pt idx="35">
                  <c:v>26.024759163164749</c:v>
                </c:pt>
                <c:pt idx="36">
                  <c:v>28.035959385315369</c:v>
                </c:pt>
                <c:pt idx="37">
                  <c:v>30.103593275821606</c:v>
                </c:pt>
                <c:pt idx="38">
                  <c:v>32.223756798962796</c:v>
                </c:pt>
                <c:pt idx="39">
                  <c:v>34.392545142076656</c:v>
                </c:pt>
                <c:pt idx="40">
                  <c:v>36.60605286247899</c:v>
                </c:pt>
                <c:pt idx="41">
                  <c:v>38.860374034361811</c:v>
                </c:pt>
                <c:pt idx="42">
                  <c:v>41.15160239566459</c:v>
                </c:pt>
                <c:pt idx="43">
                  <c:v>43.475831494913315</c:v>
                </c:pt>
                <c:pt idx="44">
                  <c:v>45.829154838021601</c:v>
                </c:pt>
                <c:pt idx="45">
                  <c:v>48.207666035048113</c:v>
                </c:pt>
                <c:pt idx="46">
                  <c:v>50.607458946905737</c:v>
                </c:pt>
                <c:pt idx="47">
                  <c:v>53.024627832015696</c:v>
                </c:pt>
                <c:pt idx="48">
                  <c:v>55.455267492902315</c:v>
                </c:pt>
                <c:pt idx="49">
                  <c:v>57.895473422721949</c:v>
                </c:pt>
                <c:pt idx="50">
                  <c:v>60.341341951721702</c:v>
                </c:pt>
                <c:pt idx="51">
                  <c:v>62.78897039362117</c:v>
                </c:pt>
                <c:pt idx="52">
                  <c:v>65.234457191912767</c:v>
                </c:pt>
                <c:pt idx="53">
                  <c:v>67.725551585380515</c:v>
                </c:pt>
                <c:pt idx="54">
                  <c:v>70.262146022532676</c:v>
                </c:pt>
                <c:pt idx="55">
                  <c:v>72.844131275657787</c:v>
                </c:pt>
                <c:pt idx="56">
                  <c:v>75.471396445441272</c:v>
                </c:pt>
                <c:pt idx="57">
                  <c:v>78.143828965643593</c:v>
                </c:pt>
                <c:pt idx="58">
                  <c:v>80.861314607839674</c:v>
                </c:pt>
                <c:pt idx="59">
                  <c:v>83.623737486218729</c:v>
                </c:pt>
                <c:pt idx="60">
                  <c:v>86.430980062445641</c:v>
                </c:pt>
                <c:pt idx="61">
                  <c:v>89.282923150582505</c:v>
                </c:pt>
                <c:pt idx="62">
                  <c:v>92.179445922070627</c:v>
                </c:pt>
                <c:pt idx="63">
                  <c:v>95.12042591077244</c:v>
                </c:pt>
                <c:pt idx="64">
                  <c:v>98.10573901807426</c:v>
                </c:pt>
                <c:pt idx="65">
                  <c:v>101.1352595180476</c:v>
                </c:pt>
                <c:pt idx="66">
                  <c:v>104.20886006267082</c:v>
                </c:pt>
                <c:pt idx="67">
                  <c:v>107.32641168711011</c:v>
                </c:pt>
                <c:pt idx="68">
                  <c:v>110.48778381505896</c:v>
                </c:pt>
                <c:pt idx="69">
                  <c:v>113.69284426413749</c:v>
                </c:pt>
                <c:pt idx="70">
                  <c:v>116.94145925134947</c:v>
                </c:pt>
                <c:pt idx="71">
                  <c:v>120.23349339859853</c:v>
                </c:pt>
                <c:pt idx="72">
                  <c:v>123.5688097382623</c:v>
                </c:pt>
                <c:pt idx="73">
                  <c:v>126.94726971882434</c:v>
                </c:pt>
                <c:pt idx="74">
                  <c:v>130.36873321056441</c:v>
                </c:pt>
                <c:pt idx="75">
                  <c:v>133.83305851130561</c:v>
                </c:pt>
                <c:pt idx="76">
                  <c:v>137.34010235221942</c:v>
                </c:pt>
                <c:pt idx="77">
                  <c:v>140.88971990368734</c:v>
                </c:pt>
                <c:pt idx="78">
                  <c:v>144.48176478121999</c:v>
                </c:pt>
                <c:pt idx="79">
                  <c:v>148.11608905143166</c:v>
                </c:pt>
                <c:pt idx="80">
                  <c:v>151.79254323807262</c:v>
                </c:pt>
                <c:pt idx="81">
                  <c:v>155.5109763281167</c:v>
                </c:pt>
                <c:pt idx="82">
                  <c:v>159.27123577790459</c:v>
                </c:pt>
                <c:pt idx="83">
                  <c:v>163.07316751934337</c:v>
                </c:pt>
                <c:pt idx="84">
                  <c:v>166.91661596616098</c:v>
                </c:pt>
                <c:pt idx="85">
                  <c:v>170.80142402021585</c:v>
                </c:pt>
                <c:pt idx="86">
                  <c:v>174.727433077862</c:v>
                </c:pt>
                <c:pt idx="87">
                  <c:v>178.69448303636688</c:v>
                </c:pt>
                <c:pt idx="88">
                  <c:v>182.70241230038636</c:v>
                </c:pt>
                <c:pt idx="89">
                  <c:v>186.75105778849152</c:v>
                </c:pt>
                <c:pt idx="90">
                  <c:v>190.84025493975017</c:v>
                </c:pt>
                <c:pt idx="91">
                  <c:v>194.96983772036168</c:v>
                </c:pt>
                <c:pt idx="92">
                  <c:v>199.1396386303461</c:v>
                </c:pt>
                <c:pt idx="93">
                  <c:v>203.34948871028388</c:v>
                </c:pt>
                <c:pt idx="94">
                  <c:v>207.59921754811154</c:v>
                </c:pt>
                <c:pt idx="95">
                  <c:v>211.88865328596711</c:v>
                </c:pt>
                <c:pt idx="96">
                  <c:v>216.2176226270893</c:v>
                </c:pt>
                <c:pt idx="97">
                  <c:v>220.58595084276817</c:v>
                </c:pt>
                <c:pt idx="98">
                  <c:v>224.99346177934748</c:v>
                </c:pt>
                <c:pt idx="99">
                  <c:v>229.43997786527839</c:v>
                </c:pt>
                <c:pt idx="100">
                  <c:v>233.92532011822408</c:v>
                </c:pt>
                <c:pt idx="101">
                  <c:v>238.44930815221571</c:v>
                </c:pt>
                <c:pt idx="102">
                  <c:v>243.01176018485853</c:v>
                </c:pt>
                <c:pt idx="103">
                  <c:v>247.61249304458806</c:v>
                </c:pt>
                <c:pt idx="104">
                  <c:v>252.25132217797685</c:v>
                </c:pt>
                <c:pt idx="105">
                  <c:v>256.92806165709027</c:v>
                </c:pt>
                <c:pt idx="106">
                  <c:v>261.64252418689199</c:v>
                </c:pt>
                <c:pt idx="107">
                  <c:v>266.39452111269844</c:v>
                </c:pt>
                <c:pt idx="108">
                  <c:v>271.18386242768219</c:v>
                </c:pt>
                <c:pt idx="109">
                  <c:v>276.01035678042405</c:v>
                </c:pt>
                <c:pt idx="110">
                  <c:v>280.87381148251239</c:v>
                </c:pt>
                <c:pt idx="111">
                  <c:v>285.77403251619188</c:v>
                </c:pt>
                <c:pt idx="112">
                  <c:v>290.71082454205788</c:v>
                </c:pt>
                <c:pt idx="113">
                  <c:v>295.6839909068002</c:v>
                </c:pt>
                <c:pt idx="114">
                  <c:v>300.69333365099266</c:v>
                </c:pt>
                <c:pt idx="115">
                  <c:v>305.73865351692893</c:v>
                </c:pt>
                <c:pt idx="116">
                  <c:v>310.81974995650626</c:v>
                </c:pt>
                <c:pt idx="117">
                  <c:v>315.93642113915308</c:v>
                </c:pt>
                <c:pt idx="118">
                  <c:v>321.08846395980515</c:v>
                </c:pt>
                <c:pt idx="119">
                  <c:v>326.27567404692422</c:v>
                </c:pt>
                <c:pt idx="120">
                  <c:v>331.49784577056408</c:v>
                </c:pt>
                <c:pt idx="121">
                  <c:v>336.75477225047996</c:v>
                </c:pt>
                <c:pt idx="122">
                  <c:v>342.04624536428315</c:v>
                </c:pt>
                <c:pt idx="123">
                  <c:v>347.37205575563956</c:v>
                </c:pt>
                <c:pt idx="124">
                  <c:v>352.7319928425128</c:v>
                </c:pt>
                <c:pt idx="125">
                  <c:v>358.12584482544895</c:v>
                </c:pt>
                <c:pt idx="126">
                  <c:v>363.55339869590597</c:v>
                </c:pt>
                <c:pt idx="127">
                  <c:v>369.01444024462705</c:v>
                </c:pt>
                <c:pt idx="128">
                  <c:v>374.50875407005344</c:v>
                </c:pt>
                <c:pt idx="129">
                  <c:v>380.03612358678146</c:v>
                </c:pt>
                <c:pt idx="130">
                  <c:v>385.5963310340627</c:v>
                </c:pt>
                <c:pt idx="131">
                  <c:v>391.18915748434222</c:v>
                </c:pt>
                <c:pt idx="132">
                  <c:v>396.81438285184095</c:v>
                </c:pt>
                <c:pt idx="133">
                  <c:v>402.47178590117829</c:v>
                </c:pt>
                <c:pt idx="134">
                  <c:v>408.16114425603371</c:v>
                </c:pt>
                <c:pt idx="135">
                  <c:v>413.88223440785083</c:v>
                </c:pt>
                <c:pt idx="136">
                  <c:v>419.63483172458041</c:v>
                </c:pt>
                <c:pt idx="137">
                  <c:v>425.41871045946135</c:v>
                </c:pt>
                <c:pt idx="138">
                  <c:v>431.23364375984414</c:v>
                </c:pt>
                <c:pt idx="139">
                  <c:v>437.07940367604999</c:v>
                </c:pt>
                <c:pt idx="140">
                  <c:v>442.9557611702698</c:v>
                </c:pt>
                <c:pt idx="141">
                  <c:v>448.86248612550293</c:v>
                </c:pt>
                <c:pt idx="142">
                  <c:v>454.79934735452906</c:v>
                </c:pt>
                <c:pt idx="143">
                  <c:v>460.76611260892338</c:v>
                </c:pt>
                <c:pt idx="144">
                  <c:v>466.76254858810387</c:v>
                </c:pt>
                <c:pt idx="145">
                  <c:v>472.78842094841963</c:v>
                </c:pt>
                <c:pt idx="146">
                  <c:v>478.84349431227088</c:v>
                </c:pt>
                <c:pt idx="147">
                  <c:v>484.92753227727013</c:v>
                </c:pt>
                <c:pt idx="148">
                  <c:v>491.04029742543463</c:v>
                </c:pt>
                <c:pt idx="149">
                  <c:v>497.18155133241669</c:v>
                </c:pt>
                <c:pt idx="150">
                  <c:v>503.35105457676883</c:v>
                </c:pt>
                <c:pt idx="151">
                  <c:v>509.54856674924173</c:v>
                </c:pt>
                <c:pt idx="152">
                  <c:v>515.77384646211885</c:v>
                </c:pt>
                <c:pt idx="153">
                  <c:v>522.02665135858365</c:v>
                </c:pt>
                <c:pt idx="154">
                  <c:v>528.3067381221199</c:v>
                </c:pt>
                <c:pt idx="155">
                  <c:v>534.61386248594613</c:v>
                </c:pt>
                <c:pt idx="156">
                  <c:v>540.94777924248308</c:v>
                </c:pt>
                <c:pt idx="157">
                  <c:v>547.30824225285085</c:v>
                </c:pt>
                <c:pt idx="158">
                  <c:v>553.69500445640438</c:v>
                </c:pt>
                <c:pt idx="159">
                  <c:v>560.10781788029169</c:v>
                </c:pt>
                <c:pt idx="160">
                  <c:v>566.54643364905348</c:v>
                </c:pt>
                <c:pt idx="161">
                  <c:v>573.01060199424273</c:v>
                </c:pt>
                <c:pt idx="162">
                  <c:v>579.50007226408593</c:v>
                </c:pt>
                <c:pt idx="163">
                  <c:v>586.01459293316645</c:v>
                </c:pt>
                <c:pt idx="164">
                  <c:v>592.55391161214129</c:v>
                </c:pt>
                <c:pt idx="165">
                  <c:v>599.11777505748705</c:v>
                </c:pt>
                <c:pt idx="166">
                  <c:v>605.70592918127306</c:v>
                </c:pt>
                <c:pt idx="167">
                  <c:v>612.31811906096777</c:v>
                </c:pt>
                <c:pt idx="168">
                  <c:v>618.95408894926652</c:v>
                </c:pt>
                <c:pt idx="169">
                  <c:v>625.61358228395511</c:v>
                </c:pt>
                <c:pt idx="170">
                  <c:v>632.29634169779399</c:v>
                </c:pt>
                <c:pt idx="171">
                  <c:v>639.00210902843503</c:v>
                </c:pt>
                <c:pt idx="172">
                  <c:v>645.73062532836127</c:v>
                </c:pt>
                <c:pt idx="173">
                  <c:v>652.48163087485489</c:v>
                </c:pt>
                <c:pt idx="174">
                  <c:v>659.25486517999275</c:v>
                </c:pt>
                <c:pt idx="175">
                  <c:v>666.0500670006636</c:v>
                </c:pt>
                <c:pt idx="176">
                  <c:v>672.86697434861355</c:v>
                </c:pt>
                <c:pt idx="177">
                  <c:v>679.70532450051758</c:v>
                </c:pt>
                <c:pt idx="178">
                  <c:v>686.56485400807094</c:v>
                </c:pt>
                <c:pt idx="179">
                  <c:v>693.4452987081097</c:v>
                </c:pt>
                <c:pt idx="180">
                  <c:v>700.34639373275195</c:v>
                </c:pt>
                <c:pt idx="181">
                  <c:v>707.26787351956375</c:v>
                </c:pt>
                <c:pt idx="182">
                  <c:v>714.209471821747</c:v>
                </c:pt>
                <c:pt idx="183">
                  <c:v>721.17092171835168</c:v>
                </c:pt>
                <c:pt idx="184">
                  <c:v>728.1519556245072</c:v>
                </c:pt>
                <c:pt idx="185">
                  <c:v>735.1523053016798</c:v>
                </c:pt>
                <c:pt idx="186">
                  <c:v>742.17170186794669</c:v>
                </c:pt>
                <c:pt idx="187">
                  <c:v>749.20987580829592</c:v>
                </c:pt>
                <c:pt idx="188">
                  <c:v>756.26655698494312</c:v>
                </c:pt>
                <c:pt idx="189">
                  <c:v>763.34147464766932</c:v>
                </c:pt>
                <c:pt idx="190">
                  <c:v>770.43435744418014</c:v>
                </c:pt>
                <c:pt idx="191">
                  <c:v>777.54493343048432</c:v>
                </c:pt>
                <c:pt idx="192">
                  <c:v>784.67293008128752</c:v>
                </c:pt>
                <c:pt idx="193">
                  <c:v>791.81807430041033</c:v>
                </c:pt>
                <c:pt idx="194">
                  <c:v>798.98009243122158</c:v>
                </c:pt>
                <c:pt idx="195">
                  <c:v>806.15871026708805</c:v>
                </c:pt>
                <c:pt idx="196">
                  <c:v>813.35365306184497</c:v>
                </c:pt>
                <c:pt idx="197">
                  <c:v>820.56464554028184</c:v>
                </c:pt>
                <c:pt idx="198">
                  <c:v>827.79141190864425</c:v>
                </c:pt>
                <c:pt idx="199">
                  <c:v>835.03367586515321</c:v>
                </c:pt>
                <c:pt idx="200">
                  <c:v>842.29116061054003</c:v>
                </c:pt>
                <c:pt idx="201">
                  <c:v>849.56358885859754</c:v>
                </c:pt>
                <c:pt idx="202">
                  <c:v>856.85068284674264</c:v>
                </c:pt>
                <c:pt idx="203">
                  <c:v>864.15216434659862</c:v>
                </c:pt>
                <c:pt idx="204">
                  <c:v>871.46775467458826</c:v>
                </c:pt>
                <c:pt idx="205">
                  <c:v>878.79717470254275</c:v>
                </c:pt>
                <c:pt idx="206">
                  <c:v>886.14014486832184</c:v>
                </c:pt>
                <c:pt idx="207">
                  <c:v>893.49638518644963</c:v>
                </c:pt>
                <c:pt idx="208">
                  <c:v>900.86561525876141</c:v>
                </c:pt>
                <c:pt idx="209">
                  <c:v>908.24755428506171</c:v>
                </c:pt>
                <c:pt idx="210">
                  <c:v>915.6419210737987</c:v>
                </c:pt>
                <c:pt idx="211">
                  <c:v>923.04843405274357</c:v>
                </c:pt>
                <c:pt idx="212">
                  <c:v>930.46681127968498</c:v>
                </c:pt>
                <c:pt idx="213">
                  <c:v>937.89677045313499</c:v>
                </c:pt>
                <c:pt idx="214">
                  <c:v>945.33802892304345</c:v>
                </c:pt>
                <c:pt idx="215">
                  <c:v>952.79030370151929</c:v>
                </c:pt>
                <c:pt idx="216">
                  <c:v>960.25331147356769</c:v>
                </c:pt>
                <c:pt idx="217">
                  <c:v>967.7267686078327</c:v>
                </c:pt>
                <c:pt idx="218">
                  <c:v>975.21039116734482</c:v>
                </c:pt>
                <c:pt idx="219">
                  <c:v>982.70389492028596</c:v>
                </c:pt>
                <c:pt idx="220">
                  <c:v>990.20699535075221</c:v>
                </c:pt>
                <c:pt idx="221">
                  <c:v>997.71940766953117</c:v>
                </c:pt>
                <c:pt idx="222">
                  <c:v>1005.2408468248823</c:v>
                </c:pt>
                <c:pt idx="223">
                  <c:v>1012.7710275133263</c:v>
                </c:pt>
                <c:pt idx="224">
                  <c:v>1020.3096641904385</c:v>
                </c:pt>
                <c:pt idx="225">
                  <c:v>1027.8564710816484</c:v>
                </c:pt>
                <c:pt idx="226">
                  <c:v>1035.4111621930467</c:v>
                </c:pt>
                <c:pt idx="227">
                  <c:v>1042.9734513221954</c:v>
                </c:pt>
                <c:pt idx="228">
                  <c:v>1050.5430520689401</c:v>
                </c:pt>
                <c:pt idx="229">
                  <c:v>1058.119677846234</c:v>
                </c:pt>
                <c:pt idx="230">
                  <c:v>1065.7030418909567</c:v>
                </c:pt>
                <c:pt idx="231">
                  <c:v>1073.2928572747387</c:v>
                </c:pt>
                <c:pt idx="232">
                  <c:v>1080.8888369147965</c:v>
                </c:pt>
                <c:pt idx="233">
                  <c:v>1088.4906935847578</c:v>
                </c:pt>
                <c:pt idx="234">
                  <c:v>1096.0981399254983</c:v>
                </c:pt>
                <c:pt idx="235">
                  <c:v>1103.7108884559759</c:v>
                </c:pt>
                <c:pt idx="236">
                  <c:v>1111.3286515840671</c:v>
                </c:pt>
                <c:pt idx="237">
                  <c:v>1118.9511416174041</c:v>
                </c:pt>
                <c:pt idx="238">
                  <c:v>1126.5780707742124</c:v>
                </c:pt>
                <c:pt idx="239">
                  <c:v>1134.2091511941492</c:v>
                </c:pt>
                <c:pt idx="240">
                  <c:v>1141.8440949491398</c:v>
                </c:pt>
                <c:pt idx="241">
                  <c:v>1149.4826140542152</c:v>
                </c:pt>
                <c:pt idx="242">
                  <c:v>1157.1244204783459</c:v>
                </c:pt>
                <c:pt idx="243">
                  <c:v>1164.7692261552784</c:v>
                </c:pt>
                <c:pt idx="244">
                  <c:v>1172.4167429943629</c:v>
                </c:pt>
                <c:pt idx="245">
                  <c:v>1180.066682891387</c:v>
                </c:pt>
                <c:pt idx="246">
                  <c:v>1187.7187577393997</c:v>
                </c:pt>
                <c:pt idx="247">
                  <c:v>1195.3726794395357</c:v>
                </c:pt>
                <c:pt idx="248">
                  <c:v>1203.0281599118348</c:v>
                </c:pt>
                <c:pt idx="249">
                  <c:v>1210.6849111060562</c:v>
                </c:pt>
                <c:pt idx="250">
                  <c:v>1218.3426450124944</c:v>
                </c:pt>
                <c:pt idx="251">
                  <c:v>1226.0010736727802</c:v>
                </c:pt>
                <c:pt idx="252">
                  <c:v>1233.6599091906844</c:v>
                </c:pt>
                <c:pt idx="253">
                  <c:v>1241.3188637429143</c:v>
                </c:pt>
                <c:pt idx="254">
                  <c:v>1248.9776495899014</c:v>
                </c:pt>
                <c:pt idx="255">
                  <c:v>1256.6359790865852</c:v>
                </c:pt>
                <c:pt idx="256">
                  <c:v>1264.2935646931899</c:v>
                </c:pt>
                <c:pt idx="257">
                  <c:v>1271.9501189859927</c:v>
                </c:pt>
                <c:pt idx="258">
                  <c:v>1279.5565472281046</c:v>
                </c:pt>
                <c:pt idx="259">
                  <c:v>1287.112579049447</c:v>
                </c:pt>
                <c:pt idx="260">
                  <c:v>1294.6179460558938</c:v>
                </c:pt>
                <c:pt idx="261">
                  <c:v>1302.0723818387487</c:v>
                </c:pt>
                <c:pt idx="262">
                  <c:v>1309.4756219841461</c:v>
                </c:pt>
                <c:pt idx="263">
                  <c:v>1316.8274040823683</c:v>
                </c:pt>
                <c:pt idx="264">
                  <c:v>1324.1274677370925</c:v>
                </c:pt>
                <c:pt idx="265">
                  <c:v>1331.3755545745537</c:v>
                </c:pt>
                <c:pt idx="266">
                  <c:v>1338.5714082526313</c:v>
                </c:pt>
                <c:pt idx="267">
                  <c:v>1345.7147744698536</c:v>
                </c:pt>
                <c:pt idx="268">
                  <c:v>1352.8054009743287</c:v>
                </c:pt>
                <c:pt idx="269">
                  <c:v>1359.8430375725898</c:v>
                </c:pt>
                <c:pt idx="270">
                  <c:v>1366.8274361383633</c:v>
                </c:pt>
                <c:pt idx="271">
                  <c:v>1373.758350621255</c:v>
                </c:pt>
                <c:pt idx="272">
                  <c:v>1380.6355370553595</c:v>
                </c:pt>
                <c:pt idx="273">
                  <c:v>1387.4587535677827</c:v>
                </c:pt>
                <c:pt idx="274">
                  <c:v>1394.2277603870889</c:v>
                </c:pt>
                <c:pt idx="275">
                  <c:v>1400.9423198516613</c:v>
                </c:pt>
                <c:pt idx="276">
                  <c:v>1407.6021964179845</c:v>
                </c:pt>
                <c:pt idx="277">
                  <c:v>1414.2071566688437</c:v>
                </c:pt>
                <c:pt idx="278">
                  <c:v>1420.7569693214398</c:v>
                </c:pt>
                <c:pt idx="279">
                  <c:v>1427.2514052354265</c:v>
                </c:pt>
                <c:pt idx="280">
                  <c:v>1433.6902374208555</c:v>
                </c:pt>
                <c:pt idx="281">
                  <c:v>1440.0732410460519</c:v>
                </c:pt>
                <c:pt idx="282">
                  <c:v>1446.4001934453909</c:v>
                </c:pt>
                <c:pt idx="283">
                  <c:v>1452.6708741270049</c:v>
                </c:pt>
                <c:pt idx="284">
                  <c:v>1458.8850647803949</c:v>
                </c:pt>
                <c:pt idx="285">
                  <c:v>1465.0425492839663</c:v>
                </c:pt>
                <c:pt idx="286">
                  <c:v>1471.1431137124748</c:v>
                </c:pt>
                <c:pt idx="287">
                  <c:v>1477.1865463443887</c:v>
                </c:pt>
                <c:pt idx="288">
                  <c:v>1483.1726376691697</c:v>
                </c:pt>
                <c:pt idx="289">
                  <c:v>1489.1011803944621</c:v>
                </c:pt>
                <c:pt idx="290">
                  <c:v>1494.9719694532023</c:v>
                </c:pt>
                <c:pt idx="291">
                  <c:v>1500.7848020106389</c:v>
                </c:pt>
                <c:pt idx="292">
                  <c:v>1506.5394774712679</c:v>
                </c:pt>
                <c:pt idx="293">
                  <c:v>1512.2357974856832</c:v>
                </c:pt>
                <c:pt idx="294">
                  <c:v>1517.873565957337</c:v>
                </c:pt>
                <c:pt idx="295">
                  <c:v>1523.4525890492184</c:v>
                </c:pt>
                <c:pt idx="296">
                  <c:v>1528.9726751904398</c:v>
                </c:pt>
                <c:pt idx="297">
                  <c:v>1534.4336350827389</c:v>
                </c:pt>
                <c:pt idx="298">
                  <c:v>1539.8352817068962</c:v>
                </c:pt>
                <c:pt idx="299">
                  <c:v>1545.1774303290583</c:v>
                </c:pt>
                <c:pt idx="300">
                  <c:v>1550.4598985069788</c:v>
                </c:pt>
                <c:pt idx="301">
                  <c:v>1555.6825060961687</c:v>
                </c:pt>
                <c:pt idx="302">
                  <c:v>1560.8450752559595</c:v>
                </c:pt>
                <c:pt idx="303">
                  <c:v>1565.9474304554794</c:v>
                </c:pt>
                <c:pt idx="304">
                  <c:v>1570.9893984795349</c:v>
                </c:pt>
                <c:pt idx="305">
                  <c:v>1575.9708084344134</c:v>
                </c:pt>
                <c:pt idx="306">
                  <c:v>1580.8914917535865</c:v>
                </c:pt>
                <c:pt idx="307">
                  <c:v>1585.7512822033327</c:v>
                </c:pt>
                <c:pt idx="308">
                  <c:v>1590.5500158882649</c:v>
                </c:pt>
                <c:pt idx="309">
                  <c:v>1595.2875312567689</c:v>
                </c:pt>
                <c:pt idx="310">
                  <c:v>1599.9636691063599</c:v>
                </c:pt>
                <c:pt idx="311">
                  <c:v>1604.5782725889358</c:v>
                </c:pt>
                <c:pt idx="312">
                  <c:v>1609.131187215952</c:v>
                </c:pt>
                <c:pt idx="313">
                  <c:v>1613.6222608634992</c:v>
                </c:pt>
                <c:pt idx="314">
                  <c:v>1618.0513437772968</c:v>
                </c:pt>
                <c:pt idx="315">
                  <c:v>1622.4182885775881</c:v>
                </c:pt>
                <c:pt idx="316">
                  <c:v>1626.7229502639495</c:v>
                </c:pt>
                <c:pt idx="317">
                  <c:v>1630.9651862200133</c:v>
                </c:pt>
                <c:pt idx="318">
                  <c:v>1635.1448562180863</c:v>
                </c:pt>
                <c:pt idx="319">
                  <c:v>1639.2618224236926</c:v>
                </c:pt>
                <c:pt idx="320">
                  <c:v>1643.3159494000122</c:v>
                </c:pt>
                <c:pt idx="321">
                  <c:v>1647.3071041122409</c:v>
                </c:pt>
                <c:pt idx="322">
                  <c:v>1651.2351559318424</c:v>
                </c:pt>
                <c:pt idx="323">
                  <c:v>1655.0999766407263</c:v>
                </c:pt>
                <c:pt idx="324">
                  <c:v>1658.9014404353211</c:v>
                </c:pt>
                <c:pt idx="325">
                  <c:v>1662.6394239305625</c:v>
                </c:pt>
                <c:pt idx="326">
                  <c:v>1666.3138061637835</c:v>
                </c:pt>
                <c:pt idx="327">
                  <c:v>1669.9244685985225</c:v>
                </c:pt>
                <c:pt idx="328">
                  <c:v>1673.4712951282249</c:v>
                </c:pt>
                <c:pt idx="329">
                  <c:v>1676.9541720798668</c:v>
                </c:pt>
                <c:pt idx="330">
                  <c:v>1680.3729882174739</c:v>
                </c:pt>
                <c:pt idx="331">
                  <c:v>1683.7276347455563</c:v>
                </c:pt>
                <c:pt idx="332">
                  <c:v>1687.0180053124493</c:v>
                </c:pt>
                <c:pt idx="333">
                  <c:v>1690.243996013553</c:v>
                </c:pt>
                <c:pt idx="334">
                  <c:v>1693.4055053944926</c:v>
                </c:pt>
                <c:pt idx="335">
                  <c:v>1696.5024344541744</c:v>
                </c:pt>
                <c:pt idx="336">
                  <c:v>1699.5346866477544</c:v>
                </c:pt>
                <c:pt idx="337">
                  <c:v>1702.5021678895134</c:v>
                </c:pt>
                <c:pt idx="338">
                  <c:v>1705.4047865556345</c:v>
                </c:pt>
                <c:pt idx="339">
                  <c:v>1708.2424534868933</c:v>
                </c:pt>
                <c:pt idx="340">
                  <c:v>1711.0150819912517</c:v>
                </c:pt>
                <c:pt idx="341">
                  <c:v>1713.7225878463573</c:v>
                </c:pt>
                <c:pt idx="342">
                  <c:v>1716.3648893019501</c:v>
                </c:pt>
                <c:pt idx="343">
                  <c:v>1718.9419070821771</c:v>
                </c:pt>
                <c:pt idx="344">
                  <c:v>1721.4535643878128</c:v>
                </c:pt>
                <c:pt idx="345">
                  <c:v>1723.8997868983818</c:v>
                </c:pt>
                <c:pt idx="346">
                  <c:v>1726.2805027741947</c:v>
                </c:pt>
                <c:pt idx="347">
                  <c:v>1728.5956426582839</c:v>
                </c:pt>
                <c:pt idx="348">
                  <c:v>1730.8451396782509</c:v>
                </c:pt>
                <c:pt idx="349">
                  <c:v>1733.028929448014</c:v>
                </c:pt>
                <c:pt idx="350">
                  <c:v>1735.1469500694661</c:v>
                </c:pt>
                <c:pt idx="351">
                  <c:v>1737.199142134039</c:v>
                </c:pt>
                <c:pt idx="352">
                  <c:v>1739.1854487241706</c:v>
                </c:pt>
                <c:pt idx="353">
                  <c:v>1741.1058154146795</c:v>
                </c:pt>
                <c:pt idx="354">
                  <c:v>1742.9601902740465</c:v>
                </c:pt>
                <c:pt idx="355">
                  <c:v>1744.7485238656025</c:v>
                </c:pt>
                <c:pt idx="356">
                  <c:v>1746.4707692486159</c:v>
                </c:pt>
                <c:pt idx="357">
                  <c:v>1748.1268819792983</c:v>
                </c:pt>
                <c:pt idx="358">
                  <c:v>1749.7168201117042</c:v>
                </c:pt>
                <c:pt idx="359">
                  <c:v>1751.2405441985413</c:v>
                </c:pt>
                <c:pt idx="360">
                  <c:v>1752.69801729189</c:v>
                </c:pt>
                <c:pt idx="361">
                  <c:v>1754.0892049438205</c:v>
                </c:pt>
                <c:pt idx="362">
                  <c:v>1755.414075206925</c:v>
                </c:pt>
                <c:pt idx="363">
                  <c:v>1756.6725986347501</c:v>
                </c:pt>
                <c:pt idx="364">
                  <c:v>1757.864748282135</c:v>
                </c:pt>
                <c:pt idx="365">
                  <c:v>1758.9904997054618</c:v>
                </c:pt>
                <c:pt idx="366">
                  <c:v>1760.0498309628006</c:v>
                </c:pt>
                <c:pt idx="367">
                  <c:v>1761.0427226139711</c:v>
                </c:pt>
                <c:pt idx="368">
                  <c:v>1761.969157720509</c:v>
                </c:pt>
                <c:pt idx="369">
                  <c:v>1762.8291218455286</c:v>
                </c:pt>
                <c:pt idx="370">
                  <c:v>1763.622603053504</c:v>
                </c:pt>
                <c:pt idx="371">
                  <c:v>1764.3495919099498</c:v>
                </c:pt>
                <c:pt idx="372">
                  <c:v>1765.0100814810075</c:v>
                </c:pt>
                <c:pt idx="373">
                  <c:v>1765.6040673329435</c:v>
                </c:pt>
                <c:pt idx="374">
                  <c:v>1766.1315475315425</c:v>
                </c:pt>
                <c:pt idx="375">
                  <c:v>1766.592522641424</c:v>
                </c:pt>
                <c:pt idx="376">
                  <c:v>1766.9869957252452</c:v>
                </c:pt>
                <c:pt idx="377">
                  <c:v>1767.314972342828</c:v>
                </c:pt>
                <c:pt idx="378">
                  <c:v>1767.5764605501829</c:v>
                </c:pt>
                <c:pt idx="379">
                  <c:v>1767.7714708984395</c:v>
                </c:pt>
                <c:pt idx="380">
                  <c:v>1767.9000164326869</c:v>
                </c:pt>
                <c:pt idx="381">
                  <c:v>1767.9621126907207</c:v>
                </c:pt>
                <c:pt idx="382">
                  <c:v>1767.9577777016932</c:v>
                </c:pt>
                <c:pt idx="383">
                  <c:v>1767.8870319846758</c:v>
                </c:pt>
                <c:pt idx="384">
                  <c:v>1767.7498985471198</c:v>
                </c:pt>
                <c:pt idx="385">
                  <c:v>1767.5464028832369</c:v>
                </c:pt>
                <c:pt idx="386">
                  <c:v>1767.2765729722737</c:v>
                </c:pt>
                <c:pt idx="387">
                  <c:v>1766.9404392767021</c:v>
                </c:pt>
                <c:pt idx="388">
                  <c:v>1766.5380347403136</c:v>
                </c:pt>
                <c:pt idx="389">
                  <c:v>1766.0693947862194</c:v>
                </c:pt>
                <c:pt idx="390">
                  <c:v>1765.5345573147638</c:v>
                </c:pt>
                <c:pt idx="391">
                  <c:v>1764.9335627013381</c:v>
                </c:pt>
                <c:pt idx="392">
                  <c:v>1764.2664537941075</c:v>
                </c:pt>
                <c:pt idx="393">
                  <c:v>1763.5332759116422</c:v>
                </c:pt>
                <c:pt idx="394">
                  <c:v>1762.7340768404601</c:v>
                </c:pt>
                <c:pt idx="395">
                  <c:v>1761.8689068324743</c:v>
                </c:pt>
                <c:pt idx="396">
                  <c:v>1760.9378186023478</c:v>
                </c:pt>
                <c:pt idx="397">
                  <c:v>1759.9408673247638</c:v>
                </c:pt>
                <c:pt idx="398">
                  <c:v>1758.8781106315948</c:v>
                </c:pt>
                <c:pt idx="399">
                  <c:v>1757.7496086089866</c:v>
                </c:pt>
                <c:pt idx="400">
                  <c:v>1756.5554237943488</c:v>
                </c:pt>
                <c:pt idx="401">
                  <c:v>1755.2956211732542</c:v>
                </c:pt>
                <c:pt idx="402">
                  <c:v>1753.970268176249</c:v>
                </c:pt>
                <c:pt idx="403">
                  <c:v>1752.5794346755683</c:v>
                </c:pt>
                <c:pt idx="404">
                  <c:v>1751.1231929817652</c:v>
                </c:pt>
                <c:pt idx="405">
                  <c:v>1749.6016178402454</c:v>
                </c:pt>
                <c:pt idx="406">
                  <c:v>1748.0147864277158</c:v>
                </c:pt>
                <c:pt idx="407">
                  <c:v>1746.3627783485379</c:v>
                </c:pt>
                <c:pt idx="408">
                  <c:v>1744.6456756309951</c:v>
                </c:pt>
                <c:pt idx="409">
                  <c:v>1742.8635627234696</c:v>
                </c:pt>
                <c:pt idx="410">
                  <c:v>1741.0165264905252</c:v>
                </c:pt>
                <c:pt idx="411">
                  <c:v>1739.1046562089066</c:v>
                </c:pt>
                <c:pt idx="412">
                  <c:v>1737.1280435634474</c:v>
                </c:pt>
                <c:pt idx="413">
                  <c:v>1735.0867826428844</c:v>
                </c:pt>
                <c:pt idx="414">
                  <c:v>1732.9809699355912</c:v>
                </c:pt>
                <c:pt idx="415">
                  <c:v>1730.8107043252151</c:v>
                </c:pt>
                <c:pt idx="416">
                  <c:v>1728.5760870862296</c:v>
                </c:pt>
                <c:pt idx="417">
                  <c:v>1726.2772218793971</c:v>
                </c:pt>
                <c:pt idx="418">
                  <c:v>1723.9142147471455</c:v>
                </c:pt>
                <c:pt idx="419">
                  <c:v>1721.4871741088525</c:v>
                </c:pt>
                <c:pt idx="420">
                  <c:v>1718.9962107560459</c:v>
                </c:pt>
                <c:pt idx="421">
                  <c:v>1716.4414378475149</c:v>
                </c:pt>
                <c:pt idx="422">
                  <c:v>1713.8229709043346</c:v>
                </c:pt>
                <c:pt idx="423">
                  <c:v>1711.1409278048011</c:v>
                </c:pt>
                <c:pt idx="424">
                  <c:v>1708.395428779281</c:v>
                </c:pt>
                <c:pt idx="425">
                  <c:v>1705.5865964049765</c:v>
                </c:pt>
                <c:pt idx="426">
                  <c:v>1702.7145556006008</c:v>
                </c:pt>
                <c:pt idx="427">
                  <c:v>1699.7794336209677</c:v>
                </c:pt>
                <c:pt idx="428">
                  <c:v>1696.7813600514937</c:v>
                </c:pt>
                <c:pt idx="429">
                  <c:v>1693.7204668026204</c:v>
                </c:pt>
                <c:pt idx="430">
                  <c:v>1690.5968881041431</c:v>
                </c:pt>
                <c:pt idx="431">
                  <c:v>1687.4107604994606</c:v>
                </c:pt>
                <c:pt idx="432">
                  <c:v>1684.1622228397346</c:v>
                </c:pt>
                <c:pt idx="433">
                  <c:v>1680.8514162779686</c:v>
                </c:pt>
                <c:pt idx="434">
                  <c:v>1677.4784842629981</c:v>
                </c:pt>
                <c:pt idx="435">
                  <c:v>1674.0435725334025</c:v>
                </c:pt>
                <c:pt idx="436">
                  <c:v>1670.5468291113243</c:v>
                </c:pt>
                <c:pt idx="437">
                  <c:v>1666.988404296211</c:v>
                </c:pt>
                <c:pt idx="438">
                  <c:v>1663.3684506584736</c:v>
                </c:pt>
                <c:pt idx="439">
                  <c:v>1659.6871230330553</c:v>
                </c:pt>
                <c:pt idx="440">
                  <c:v>1655.944578512924</c:v>
                </c:pt>
                <c:pt idx="441">
                  <c:v>1652.1409764424789</c:v>
                </c:pt>
                <c:pt idx="442">
                  <c:v>1648.2764784108751</c:v>
                </c:pt>
                <c:pt idx="443">
                  <c:v>1644.3512482452638</c:v>
                </c:pt>
                <c:pt idx="444">
                  <c:v>1640.3654520039565</c:v>
                </c:pt>
                <c:pt idx="445">
                  <c:v>1636.3192579694999</c:v>
                </c:pt>
                <c:pt idx="446">
                  <c:v>1632.2128366416739</c:v>
                </c:pt>
                <c:pt idx="447">
                  <c:v>1628.0463607304075</c:v>
                </c:pt>
                <c:pt idx="448">
                  <c:v>1623.820005148614</c:v>
                </c:pt>
                <c:pt idx="449">
                  <c:v>1619.5339470049475</c:v>
                </c:pt>
                <c:pt idx="450">
                  <c:v>1615.1883655964723</c:v>
                </c:pt>
                <c:pt idx="451">
                  <c:v>1610.7834424012606</c:v>
                </c:pt>
                <c:pt idx="452">
                  <c:v>1606.3193610709079</c:v>
                </c:pt>
                <c:pt idx="453">
                  <c:v>1601.7963074229642</c:v>
                </c:pt>
                <c:pt idx="454">
                  <c:v>1597.214469433296</c:v>
                </c:pt>
                <c:pt idx="455">
                  <c:v>1592.5740372283576</c:v>
                </c:pt>
                <c:pt idx="456">
                  <c:v>1587.8752030773951</c:v>
                </c:pt>
                <c:pt idx="457">
                  <c:v>1583.118161384564</c:v>
                </c:pt>
                <c:pt idx="458">
                  <c:v>1578.3031086809744</c:v>
                </c:pt>
                <c:pt idx="459">
                  <c:v>1573.4302436166552</c:v>
                </c:pt>
                <c:pt idx="460">
                  <c:v>1568.4997669524444</c:v>
                </c:pt>
                <c:pt idx="461">
                  <c:v>1563.5118815517992</c:v>
                </c:pt>
                <c:pt idx="462">
                  <c:v>1558.4667923725315</c:v>
                </c:pt>
                <c:pt idx="463">
                  <c:v>1553.3647064584693</c:v>
                </c:pt>
                <c:pt idx="464">
                  <c:v>1548.2058329310362</c:v>
                </c:pt>
                <c:pt idx="465">
                  <c:v>1542.9903829807618</c:v>
                </c:pt>
                <c:pt idx="466">
                  <c:v>1537.718569858715</c:v>
                </c:pt>
                <c:pt idx="467">
                  <c:v>1532.3906088678607</c:v>
                </c:pt>
                <c:pt idx="468">
                  <c:v>1527.0067173543421</c:v>
                </c:pt>
                <c:pt idx="469">
                  <c:v>1521.5671146986945</c:v>
                </c:pt>
                <c:pt idx="470">
                  <c:v>1516.0720223069743</c:v>
                </c:pt>
                <c:pt idx="471">
                  <c:v>1510.5216636018288</c:v>
                </c:pt>
                <c:pt idx="472">
                  <c:v>1504.91626401348</c:v>
                </c:pt>
                <c:pt idx="473">
                  <c:v>1499.2560509706445</c:v>
                </c:pt>
                <c:pt idx="474">
                  <c:v>1493.5412538913761</c:v>
                </c:pt>
                <c:pt idx="475">
                  <c:v>1487.7721041738387</c:v>
                </c:pt>
                <c:pt idx="476">
                  <c:v>1481.9488351870086</c:v>
                </c:pt>
                <c:pt idx="477">
                  <c:v>1476.071682261301</c:v>
                </c:pt>
                <c:pt idx="478">
                  <c:v>1470.1408826791339</c:v>
                </c:pt>
                <c:pt idx="479">
                  <c:v>1464.1566756654115</c:v>
                </c:pt>
                <c:pt idx="480">
                  <c:v>1458.1193023779465</c:v>
                </c:pt>
                <c:pt idx="481">
                  <c:v>1452.0290058978064</c:v>
                </c:pt>
                <c:pt idx="482">
                  <c:v>1445.8860312195939</c:v>
                </c:pt>
                <c:pt idx="483">
                  <c:v>1439.6906252416577</c:v>
                </c:pt>
                <c:pt idx="484">
                  <c:v>1433.443036756235</c:v>
                </c:pt>
                <c:pt idx="485">
                  <c:v>1427.1435164395248</c:v>
                </c:pt>
                <c:pt idx="486">
                  <c:v>1420.7923168416935</c:v>
                </c:pt>
                <c:pt idx="487">
                  <c:v>1414.389692376815</c:v>
                </c:pt>
                <c:pt idx="488">
                  <c:v>1407.9358993127421</c:v>
                </c:pt>
                <c:pt idx="489">
                  <c:v>1401.4311957609111</c:v>
                </c:pt>
                <c:pt idx="490">
                  <c:v>1394.8758416660851</c:v>
                </c:pt>
                <c:pt idx="491">
                  <c:v>1388.2700987960209</c:v>
                </c:pt>
                <c:pt idx="492">
                  <c:v>1381.6142307310831</c:v>
                </c:pt>
                <c:pt idx="493">
                  <c:v>1374.9085028537854</c:v>
                </c:pt>
                <c:pt idx="494">
                  <c:v>1368.1531823382672</c:v>
                </c:pt>
                <c:pt idx="495">
                  <c:v>1361.348538139712</c:v>
                </c:pt>
                <c:pt idx="496">
                  <c:v>1354.4948409836977</c:v>
                </c:pt>
                <c:pt idx="497">
                  <c:v>1347.5923633554835</c:v>
                </c:pt>
                <c:pt idx="498">
                  <c:v>1340.6413794892349</c:v>
                </c:pt>
                <c:pt idx="499">
                  <c:v>1333.6421653571861</c:v>
                </c:pt>
                <c:pt idx="500">
                  <c:v>1326.5949986587434</c:v>
                </c:pt>
                <c:pt idx="501">
                  <c:v>1319.5001588095204</c:v>
                </c:pt>
                <c:pt idx="502">
                  <c:v>1312.3579269303195</c:v>
                </c:pt>
                <c:pt idx="503">
                  <c:v>1305.1685858360481</c:v>
                </c:pt>
                <c:pt idx="504">
                  <c:v>1297.9324200245744</c:v>
                </c:pt>
                <c:pt idx="505">
                  <c:v>1290.6497156655255</c:v>
                </c:pt>
                <c:pt idx="506">
                  <c:v>1283.320760589027</c:v>
                </c:pt>
                <c:pt idx="507">
                  <c:v>1275.9458442743808</c:v>
                </c:pt>
                <c:pt idx="508">
                  <c:v>1268.5252578386849</c:v>
                </c:pt>
                <c:pt idx="509">
                  <c:v>1261.0592940253971</c:v>
                </c:pt>
                <c:pt idx="510">
                  <c:v>1253.5482471928387</c:v>
                </c:pt>
                <c:pt idx="511">
                  <c:v>1245.9924133026443</c:v>
                </c:pt>
                <c:pt idx="512">
                  <c:v>1238.3920899081509</c:v>
                </c:pt>
                <c:pt idx="513">
                  <c:v>1230.7475761427345</c:v>
                </c:pt>
                <c:pt idx="514">
                  <c:v>1223.059172708088</c:v>
                </c:pt>
                <c:pt idx="515">
                  <c:v>1215.3271818624453</c:v>
                </c:pt>
                <c:pt idx="516">
                  <c:v>1207.551907408749</c:v>
                </c:pt>
                <c:pt idx="517">
                  <c:v>1199.7336546827687</c:v>
                </c:pt>
                <c:pt idx="518">
                  <c:v>1191.8727305411564</c:v>
                </c:pt>
                <c:pt idx="519">
                  <c:v>1183.9694433494592</c:v>
                </c:pt>
                <c:pt idx="520">
                  <c:v>1176.0241029700678</c:v>
                </c:pt>
                <c:pt idx="521">
                  <c:v>1168.0370207501221</c:v>
                </c:pt>
                <c:pt idx="522">
                  <c:v>1160.0085095093593</c:v>
                </c:pt>
                <c:pt idx="523">
                  <c:v>1151.9388835279117</c:v>
                </c:pt>
                <c:pt idx="524">
                  <c:v>1143.828458534053</c:v>
                </c:pt>
                <c:pt idx="525">
                  <c:v>1135.6775516918967</c:v>
                </c:pt>
                <c:pt idx="526">
                  <c:v>1127.4864815890394</c:v>
                </c:pt>
                <c:pt idx="527">
                  <c:v>1119.2555682241582</c:v>
                </c:pt>
                <c:pt idx="528">
                  <c:v>1110.9851329945579</c:v>
                </c:pt>
                <c:pt idx="529">
                  <c:v>1102.6754986836695</c:v>
                </c:pt>
                <c:pt idx="530">
                  <c:v>1094.3269894484993</c:v>
                </c:pt>
                <c:pt idx="531">
                  <c:v>1085.9399308070342</c:v>
                </c:pt>
                <c:pt idx="532">
                  <c:v>1077.5146496255918</c:v>
                </c:pt>
                <c:pt idx="533">
                  <c:v>1069.0514741061336</c:v>
                </c:pt>
                <c:pt idx="534">
                  <c:v>1060.5507337735239</c:v>
                </c:pt>
                <c:pt idx="535">
                  <c:v>1052.0127594627475</c:v>
                </c:pt>
                <c:pt idx="536">
                  <c:v>1043.4378833060821</c:v>
                </c:pt>
                <c:pt idx="537">
                  <c:v>1034.8264387202198</c:v>
                </c:pt>
                <c:pt idx="538">
                  <c:v>1026.1787603933547</c:v>
                </c:pt>
                <c:pt idx="539">
                  <c:v>1017.4951842722161</c:v>
                </c:pt>
                <c:pt idx="540">
                  <c:v>1008.7760475490667</c:v>
                </c:pt>
                <c:pt idx="541">
                  <c:v>1000.0216886486517</c:v>
                </c:pt>
                <c:pt idx="542">
                  <c:v>991.23244721511207</c:v>
                </c:pt>
                <c:pt idx="543">
                  <c:v>982.40866409884916</c:v>
                </c:pt>
                <c:pt idx="544">
                  <c:v>973.55068134335238</c:v>
                </c:pt>
                <c:pt idx="545">
                  <c:v>964.65884217198459</c:v>
                </c:pt>
                <c:pt idx="546">
                  <c:v>955.73349097472885</c:v>
                </c:pt>
                <c:pt idx="547">
                  <c:v>946.77497329489245</c:v>
                </c:pt>
                <c:pt idx="548">
                  <c:v>937.78363581577617</c:v>
                </c:pt>
                <c:pt idx="549">
                  <c:v>928.75982634729871</c:v>
                </c:pt>
                <c:pt idx="550">
                  <c:v>919.70389381258724</c:v>
                </c:pt>
                <c:pt idx="551">
                  <c:v>910.61618823453159</c:v>
                </c:pt>
                <c:pt idx="552">
                  <c:v>901.4970607222956</c:v>
                </c:pt>
                <c:pt idx="553">
                  <c:v>892.34686345779619</c:v>
                </c:pt>
                <c:pt idx="554">
                  <c:v>883.1659496821477</c:v>
                </c:pt>
                <c:pt idx="555">
                  <c:v>873.95467368206414</c:v>
                </c:pt>
                <c:pt idx="556">
                  <c:v>864.71339077623225</c:v>
                </c:pt>
                <c:pt idx="557">
                  <c:v>855.44245730164835</c:v>
                </c:pt>
                <c:pt idx="558">
                  <c:v>846.14223059991946</c:v>
                </c:pt>
                <c:pt idx="559">
                  <c:v>836.81306900353275</c:v>
                </c:pt>
                <c:pt idx="560">
                  <c:v>827.45533182209385</c:v>
                </c:pt>
                <c:pt idx="561">
                  <c:v>818.06937932852497</c:v>
                </c:pt>
                <c:pt idx="562">
                  <c:v>808.65557274524133</c:v>
                </c:pt>
                <c:pt idx="563">
                  <c:v>799.21427423028797</c:v>
                </c:pt>
                <c:pt idx="564">
                  <c:v>789.74584686344986</c:v>
                </c:pt>
                <c:pt idx="565">
                  <c:v>780.25065463233273</c:v>
                </c:pt>
                <c:pt idx="566">
                  <c:v>770.72906241840803</c:v>
                </c:pt>
                <c:pt idx="567">
                  <c:v>761.18143598303539</c:v>
                </c:pt>
                <c:pt idx="568">
                  <c:v>751.60814195345188</c:v>
                </c:pt>
                <c:pt idx="569">
                  <c:v>742.00954780873587</c:v>
                </c:pt>
                <c:pt idx="570">
                  <c:v>732.38602186573996</c:v>
                </c:pt>
                <c:pt idx="571">
                  <c:v>722.73793326500322</c:v>
                </c:pt>
                <c:pt idx="572">
                  <c:v>713.06565195662597</c:v>
                </c:pt>
                <c:pt idx="573">
                  <c:v>703.36954868612906</c:v>
                </c:pt>
                <c:pt idx="574">
                  <c:v>693.64999498028237</c:v>
                </c:pt>
                <c:pt idx="575">
                  <c:v>683.90736313290915</c:v>
                </c:pt>
                <c:pt idx="576">
                  <c:v>674.14202619066521</c:v>
                </c:pt>
                <c:pt idx="577">
                  <c:v>664.35435793879753</c:v>
                </c:pt>
                <c:pt idx="578">
                  <c:v>654.54473288687404</c:v>
                </c:pt>
                <c:pt idx="579">
                  <c:v>644.71352625449481</c:v>
                </c:pt>
                <c:pt idx="580">
                  <c:v>634.86111395697935</c:v>
                </c:pt>
                <c:pt idx="581">
                  <c:v>624.98787259103335</c:v>
                </c:pt>
                <c:pt idx="582">
                  <c:v>615.09417942039147</c:v>
                </c:pt>
                <c:pt idx="583">
                  <c:v>605.18041236144404</c:v>
                </c:pt>
                <c:pt idx="584">
                  <c:v>595.24694996883773</c:v>
                </c:pt>
                <c:pt idx="585">
                  <c:v>585.29417142106195</c:v>
                </c:pt>
                <c:pt idx="586">
                  <c:v>575.32245650601351</c:v>
                </c:pt>
                <c:pt idx="587">
                  <c:v>565.33218560654404</c:v>
                </c:pt>
                <c:pt idx="588">
                  <c:v>555.3237396859862</c:v>
                </c:pt>
                <c:pt idx="589">
                  <c:v>545.29750027367072</c:v>
                </c:pt>
                <c:pt idx="590">
                  <c:v>535.25384945041515</c:v>
                </c:pt>
                <c:pt idx="591">
                  <c:v>525.19316983400552</c:v>
                </c:pt>
                <c:pt idx="592">
                  <c:v>515.11584456465755</c:v>
                </c:pt>
                <c:pt idx="593">
                  <c:v>505.0222572904662</c:v>
                </c:pt>
                <c:pt idx="594">
                  <c:v>494.91279215283697</c:v>
                </c:pt>
                <c:pt idx="595">
                  <c:v>484.7878337719049</c:v>
                </c:pt>
                <c:pt idx="596">
                  <c:v>474.64776723194001</c:v>
                </c:pt>
                <c:pt idx="597">
                  <c:v>464.49297806673974</c:v>
                </c:pt>
                <c:pt idx="598">
                  <c:v>454.32385224500865</c:v>
                </c:pt>
                <c:pt idx="599">
                  <c:v>444.14077615572717</c:v>
                </c:pt>
                <c:pt idx="600">
                  <c:v>433.94413659350863</c:v>
                </c:pt>
                <c:pt idx="601">
                  <c:v>423.7343207439439</c:v>
                </c:pt>
                <c:pt idx="602">
                  <c:v>413.51171616893816</c:v>
                </c:pt>
                <c:pt idx="603">
                  <c:v>403.27671079203657</c:v>
                </c:pt>
                <c:pt idx="604">
                  <c:v>393.0296928837422</c:v>
                </c:pt>
                <c:pt idx="605">
                  <c:v>382.77105104682352</c:v>
                </c:pt>
                <c:pt idx="606">
                  <c:v>372.50117420161763</c:v>
                </c:pt>
                <c:pt idx="607">
                  <c:v>362.22045157131981</c:v>
                </c:pt>
                <c:pt idx="608">
                  <c:v>351.92927266727162</c:v>
                </c:pt>
                <c:pt idx="609">
                  <c:v>341.62802727424054</c:v>
                </c:pt>
                <c:pt idx="610">
                  <c:v>331.31710543569557</c:v>
                </c:pt>
                <c:pt idx="611">
                  <c:v>320.99689743907356</c:v>
                </c:pt>
                <c:pt idx="612">
                  <c:v>310.66779380104737</c:v>
                </c:pt>
                <c:pt idx="613">
                  <c:v>300.33018525278169</c:v>
                </c:pt>
                <c:pt idx="614">
                  <c:v>289.98446272519277</c:v>
                </c:pt>
                <c:pt idx="615">
                  <c:v>279.63101733420251</c:v>
                </c:pt>
                <c:pt idx="616">
                  <c:v>269.27024036598669</c:v>
                </c:pt>
                <c:pt idx="617">
                  <c:v>258.90252326222725</c:v>
                </c:pt>
                <c:pt idx="618">
                  <c:v>248.52825760536101</c:v>
                </c:pt>
                <c:pt idx="619">
                  <c:v>238.14783510382406</c:v>
                </c:pt>
                <c:pt idx="620">
                  <c:v>227.76164757730049</c:v>
                </c:pt>
                <c:pt idx="621">
                  <c:v>217.37008694197036</c:v>
                </c:pt>
                <c:pt idx="622">
                  <c:v>206.97354519575669</c:v>
                </c:pt>
                <c:pt idx="623">
                  <c:v>196.57241440357765</c:v>
                </c:pt>
                <c:pt idx="624">
                  <c:v>186.16708668259605</c:v>
                </c:pt>
                <c:pt idx="625">
                  <c:v>175.75795418747427</c:v>
                </c:pt>
                <c:pt idx="626">
                  <c:v>165.34540909563253</c:v>
                </c:pt>
                <c:pt idx="627">
                  <c:v>154.92984359250971</c:v>
                </c:pt>
                <c:pt idx="628">
                  <c:v>144.51164985682729</c:v>
                </c:pt>
                <c:pt idx="629">
                  <c:v>134.09122004586385</c:v>
                </c:pt>
                <c:pt idx="630">
                  <c:v>123.66894628072474</c:v>
                </c:pt>
                <c:pt idx="631">
                  <c:v>113.24522063162694</c:v>
                </c:pt>
                <c:pt idx="632">
                  <c:v>102.82043510318671</c:v>
                </c:pt>
                <c:pt idx="633">
                  <c:v>92.394981619713093</c:v>
                </c:pt>
                <c:pt idx="634">
                  <c:v>81.969252010510004</c:v>
                </c:pt>
                <c:pt idx="635">
                  <c:v>71.54363799518984</c:v>
                </c:pt>
                <c:pt idx="636">
                  <c:v>61.118531168987623</c:v>
                </c:pt>
                <c:pt idx="637">
                  <c:v>50.69432298809221</c:v>
                </c:pt>
                <c:pt idx="638">
                  <c:v>40.271404754982974</c:v>
                </c:pt>
                <c:pt idx="639">
                  <c:v>29.850167603778473</c:v>
                </c:pt>
                <c:pt idx="640">
                  <c:v>19.431002485594895</c:v>
                </c:pt>
                <c:pt idx="641">
                  <c:v>9.0143001539179739</c:v>
                </c:pt>
                <c:pt idx="642">
                  <c:v>-1.3995488500175739</c:v>
                </c:pt>
                <c:pt idx="643">
                  <c:v>-11.810154211832108</c:v>
                </c:pt>
                <c:pt idx="644">
                  <c:v>-22.217125858592869</c:v>
                </c:pt>
                <c:pt idx="645">
                  <c:v>-32.620073973393204</c:v>
                </c:pt>
                <c:pt idx="646">
                  <c:v>-43.01860900991781</c:v>
                </c:pt>
                <c:pt idx="647">
                  <c:v>-53.412341706991555</c:v>
                </c:pt>
                <c:pt idx="648">
                  <c:v>-63.800883103115893</c:v>
                </c:pt>
                <c:pt idx="649">
                  <c:v>-74.183844550988013</c:v>
                </c:pt>
                <c:pt idx="650">
                  <c:v>-84.560837732001929</c:v>
                </c:pt>
                <c:pt idx="651">
                  <c:v>-94.931474670738126</c:v>
                </c:pt>
                <c:pt idx="652">
                  <c:v>-105.2953677494271</c:v>
                </c:pt>
                <c:pt idx="653">
                  <c:v>-115.65212972240579</c:v>
                </c:pt>
                <c:pt idx="654">
                  <c:v>-126.00137373055028</c:v>
                </c:pt>
                <c:pt idx="655">
                  <c:v>-136.34271331568053</c:v>
                </c:pt>
                <c:pt idx="656">
                  <c:v>-146.6757624349666</c:v>
                </c:pt>
                <c:pt idx="657">
                  <c:v>-157.00013547529539</c:v>
                </c:pt>
                <c:pt idx="658">
                  <c:v>-167.31544726762655</c:v>
                </c:pt>
                <c:pt idx="659">
                  <c:v>-177.62131310132403</c:v>
                </c:pt>
                <c:pt idx="660">
                  <c:v>-187.91734873846823</c:v>
                </c:pt>
                <c:pt idx="661">
                  <c:v>-198.20317042814338</c:v>
                </c:pt>
                <c:pt idx="662">
                  <c:v>-208.47839492070483</c:v>
                </c:pt>
                <c:pt idx="663">
                  <c:v>-218.7426394820213</c:v>
                </c:pt>
                <c:pt idx="664">
                  <c:v>-228.99552190769452</c:v>
                </c:pt>
                <c:pt idx="665">
                  <c:v>-239.2366605372531</c:v>
                </c:pt>
                <c:pt idx="666">
                  <c:v>-249.46567426832542</c:v>
                </c:pt>
                <c:pt idx="667">
                  <c:v>-259.68218257077751</c:v>
                </c:pt>
                <c:pt idx="668">
                  <c:v>-269.88580550084214</c:v>
                </c:pt>
                <c:pt idx="669">
                  <c:v>-280.07616371520419</c:v>
                </c:pt>
                <c:pt idx="670">
                  <c:v>-290.25287848506821</c:v>
                </c:pt>
                <c:pt idx="671">
                  <c:v>-300.41557171019764</c:v>
                </c:pt>
                <c:pt idx="672">
                  <c:v>-310.56386593292433</c:v>
                </c:pt>
                <c:pt idx="673">
                  <c:v>-320.69738435213122</c:v>
                </c:pt>
                <c:pt idx="674">
                  <c:v>-330.81575083720503</c:v>
                </c:pt>
                <c:pt idx="675">
                  <c:v>-340.91858994195957</c:v>
                </c:pt>
                <c:pt idx="676">
                  <c:v>-351.00552691853028</c:v>
                </c:pt>
                <c:pt idx="677">
                  <c:v>-361.07618773123465</c:v>
                </c:pt>
                <c:pt idx="678">
                  <c:v>-371.130199070412</c:v>
                </c:pt>
                <c:pt idx="679">
                  <c:v>-381.16718836621357</c:v>
                </c:pt>
                <c:pt idx="680">
                  <c:v>-391.18678380237679</c:v>
                </c:pt>
                <c:pt idx="681">
                  <c:v>-401.1886143299642</c:v>
                </c:pt>
                <c:pt idx="682">
                  <c:v>-411.17230968105889</c:v>
                </c:pt>
                <c:pt idx="683">
                  <c:v>-421.13750038244291</c:v>
                </c:pt>
                <c:pt idx="684">
                  <c:v>-431.08381776922226</c:v>
                </c:pt>
                <c:pt idx="685">
                  <c:v>-441.01089399844068</c:v>
                </c:pt>
                <c:pt idx="686">
                  <c:v>-450.91836206263298</c:v>
                </c:pt>
                <c:pt idx="687">
                  <c:v>-460.80585580336145</c:v>
                </c:pt>
                <c:pt idx="688">
                  <c:v>-470.67300992471405</c:v>
                </c:pt>
                <c:pt idx="689">
                  <c:v>-480.51946000675207</c:v>
                </c:pt>
                <c:pt idx="690">
                  <c:v>-490.34484251894264</c:v>
                </c:pt>
                <c:pt idx="691">
                  <c:v>-500.14879483352945</c:v>
                </c:pt>
                <c:pt idx="692">
                  <c:v>-509.93095523889093</c:v>
                </c:pt>
                <c:pt idx="693">
                  <c:v>-519.69096295283589</c:v>
                </c:pt>
                <c:pt idx="694">
                  <c:v>-529.42845813587621</c:v>
                </c:pt>
                <c:pt idx="695">
                  <c:v>-539.14308190445843</c:v>
                </c:pt>
                <c:pt idx="696">
                  <c:v>-548.83447634414347</c:v>
                </c:pt>
                <c:pt idx="697">
                  <c:v>-558.50228452276338</c:v>
                </c:pt>
                <c:pt idx="698">
                  <c:v>-568.14615050352029</c:v>
                </c:pt>
                <c:pt idx="699">
                  <c:v>-577.76571935806123</c:v>
                </c:pt>
                <c:pt idx="700">
                  <c:v>-587.36063717949105</c:v>
                </c:pt>
                <c:pt idx="701">
                  <c:v>-596.93055109535965</c:v>
                </c:pt>
                <c:pt idx="702">
                  <c:v>-606.47510928060376</c:v>
                </c:pt>
                <c:pt idx="703">
                  <c:v>-615.99396097043279</c:v>
                </c:pt>
                <c:pt idx="704">
                  <c:v>-625.48675647318998</c:v>
                </c:pt>
                <c:pt idx="705">
                  <c:v>-634.95314718315001</c:v>
                </c:pt>
                <c:pt idx="706">
                  <c:v>-644.3927855932925</c:v>
                </c:pt>
                <c:pt idx="707">
                  <c:v>-653.80532530800679</c:v>
                </c:pt>
                <c:pt idx="708">
                  <c:v>-663.19042105577137</c:v>
                </c:pt>
                <c:pt idx="709">
                  <c:v>-672.54772870178022</c:v>
                </c:pt>
                <c:pt idx="710">
                  <c:v>-681.87690526051517</c:v>
                </c:pt>
                <c:pt idx="711">
                  <c:v>-691.17760890828549</c:v>
                </c:pt>
                <c:pt idx="712">
                  <c:v>-700.44949899570361</c:v>
                </c:pt>
                <c:pt idx="713">
                  <c:v>-709.69223606013122</c:v>
                </c:pt>
                <c:pt idx="714">
                  <c:v>-718.90548183805879</c:v>
                </c:pt>
                <c:pt idx="715">
                  <c:v>-728.08889927744724</c:v>
                </c:pt>
                <c:pt idx="716">
                  <c:v>-737.24215255002389</c:v>
                </c:pt>
                <c:pt idx="717">
                  <c:v>-746.36490706351128</c:v>
                </c:pt>
                <c:pt idx="718">
                  <c:v>-755.45682947382954</c:v>
                </c:pt>
                <c:pt idx="719">
                  <c:v>-764.51758769722426</c:v>
                </c:pt>
                <c:pt idx="720">
                  <c:v>-773.5468509223648</c:v>
                </c:pt>
                <c:pt idx="721">
                  <c:v>-782.54428962237114</c:v>
                </c:pt>
                <c:pt idx="722">
                  <c:v>-791.50957556680999</c:v>
                </c:pt>
                <c:pt idx="723">
                  <c:v>-800.44238183361676</c:v>
                </c:pt>
                <c:pt idx="724">
                  <c:v>-809.34238282097976</c:v>
                </c:pt>
                <c:pt idx="725">
                  <c:v>-818.20925425917108</c:v>
                </c:pt>
                <c:pt idx="726">
                  <c:v>-827.04267322230908</c:v>
                </c:pt>
                <c:pt idx="727">
                  <c:v>-835.84231814008808</c:v>
                </c:pt>
                <c:pt idx="728">
                  <c:v>-844.60786880943238</c:v>
                </c:pt>
                <c:pt idx="729">
                  <c:v>-853.33900640611614</c:v>
                </c:pt>
                <c:pt idx="730">
                  <c:v>-862.035413496307</c:v>
                </c:pt>
                <c:pt idx="731">
                  <c:v>-870.69677404806851</c:v>
                </c:pt>
                <c:pt idx="732">
                  <c:v>-879.32277344280772</c:v>
                </c:pt>
                <c:pt idx="733">
                  <c:v>-887.91309848664832</c:v>
                </c:pt>
                <c:pt idx="734">
                  <c:v>-896.46743742177216</c:v>
                </c:pt>
                <c:pt idx="735">
                  <c:v>-904.98547993767806</c:v>
                </c:pt>
                <c:pt idx="736">
                  <c:v>-913.46691718240538</c:v>
                </c:pt>
                <c:pt idx="737">
                  <c:v>-921.91144177368199</c:v>
                </c:pt>
                <c:pt idx="738">
                  <c:v>-930.3187478100208</c:v>
                </c:pt>
                <c:pt idx="739">
                  <c:v>-938.68853088176377</c:v>
                </c:pt>
                <c:pt idx="740">
                  <c:v>-947.02048808204916</c:v>
                </c:pt>
                <c:pt idx="741">
                  <c:v>-955.31431801773999</c:v>
                </c:pt>
                <c:pt idx="742">
                  <c:v>-963.56972082027369</c:v>
                </c:pt>
                <c:pt idx="743">
                  <c:v>-971.78639815646557</c:v>
                </c:pt>
                <c:pt idx="744">
                  <c:v>-979.9640532392383</c:v>
                </c:pt>
                <c:pt idx="745">
                  <c:v>-988.10239083830197</c:v>
                </c:pt>
                <c:pt idx="746">
                  <c:v>-996.20111729076848</c:v>
                </c:pt>
                <c:pt idx="747">
                  <c:v>-1004.2599405116944</c:v>
                </c:pt>
                <c:pt idx="748">
                  <c:v>-1012.2785700045795</c:v>
                </c:pt>
                <c:pt idx="749">
                  <c:v>-1020.2567168717837</c:v>
                </c:pt>
                <c:pt idx="750">
                  <c:v>-1028.1940938248961</c:v>
                </c:pt>
                <c:pt idx="751">
                  <c:v>-1036.0904151950294</c:v>
                </c:pt>
                <c:pt idx="752">
                  <c:v>-1043.9453969430538</c:v>
                </c:pt>
                <c:pt idx="753">
                  <c:v>-1051.7587566697732</c:v>
                </c:pt>
                <c:pt idx="754">
                  <c:v>-1059.5302136260236</c:v>
                </c:pt>
                <c:pt idx="755">
                  <c:v>-1067.2594887227203</c:v>
                </c:pt>
                <c:pt idx="756">
                  <c:v>-1074.9463045408256</c:v>
                </c:pt>
                <c:pt idx="757">
                  <c:v>-1082.5903853412669</c:v>
                </c:pt>
                <c:pt idx="758">
                  <c:v>-1090.1914570747722</c:v>
                </c:pt>
                <c:pt idx="759">
                  <c:v>-1097.7492473916477</c:v>
                </c:pt>
                <c:pt idx="760">
                  <c:v>-1105.2634856514956</c:v>
                </c:pt>
                <c:pt idx="761">
                  <c:v>-1112.7339029328443</c:v>
                </c:pt>
                <c:pt idx="762">
                  <c:v>-1120.1602320427362</c:v>
                </c:pt>
                <c:pt idx="763">
                  <c:v>-1127.542207526222</c:v>
                </c:pt>
                <c:pt idx="764">
                  <c:v>-1134.879565675813</c:v>
                </c:pt>
                <c:pt idx="765">
                  <c:v>-1142.1720445408416</c:v>
                </c:pt>
                <c:pt idx="766">
                  <c:v>-1149.4193839367649</c:v>
                </c:pt>
                <c:pt idx="767">
                  <c:v>-1156.6213254544036</c:v>
                </c:pt>
                <c:pt idx="768">
                  <c:v>-1163.7776124690954</c:v>
                </c:pt>
                <c:pt idx="769">
                  <c:v>-1170.8879901497962</c:v>
                </c:pt>
                <c:pt idx="770">
                  <c:v>-1177.9522054680963</c:v>
                </c:pt>
                <c:pt idx="771">
                  <c:v>-1184.9700072071796</c:v>
                </c:pt>
                <c:pt idx="772">
                  <c:v>-1191.9411459706989</c:v>
                </c:pt>
                <c:pt idx="773">
                  <c:v>-1198.8653741915914</c:v>
                </c:pt>
                <c:pt idx="774">
                  <c:v>-1205.7424461408154</c:v>
                </c:pt>
                <c:pt idx="775">
                  <c:v>-1212.5721179360153</c:v>
                </c:pt>
                <c:pt idx="776">
                  <c:v>-1219.3541475501254</c:v>
                </c:pt>
                <c:pt idx="777">
                  <c:v>-1226.0882948198812</c:v>
                </c:pt>
                <c:pt idx="778">
                  <c:v>-1232.7743214542813</c:v>
                </c:pt>
                <c:pt idx="779">
                  <c:v>-1239.4119910429556</c:v>
                </c:pt>
                <c:pt idx="780">
                  <c:v>-1246.0010690644774</c:v>
                </c:pt>
                <c:pt idx="781">
                  <c:v>-1252.5413228945872</c:v>
                </c:pt>
                <c:pt idx="782">
                  <c:v>-1259.0325218143528</c:v>
                </c:pt>
                <c:pt idx="783">
                  <c:v>-1265.4744370182566</c:v>
                </c:pt>
                <c:pt idx="784">
                  <c:v>-1271.8668416221951</c:v>
                </c:pt>
                <c:pt idx="785">
                  <c:v>-1278.2095106714219</c:v>
                </c:pt>
                <c:pt idx="786">
                  <c:v>-1284.5022211483981</c:v>
                </c:pt>
                <c:pt idx="787">
                  <c:v>-1290.744751980586</c:v>
                </c:pt>
                <c:pt idx="788">
                  <c:v>-1296.9368840481484</c:v>
                </c:pt>
                <c:pt idx="789">
                  <c:v>-1303.0784001915856</c:v>
                </c:pt>
                <c:pt idx="790">
                  <c:v>-1309.1690852192944</c:v>
                </c:pt>
                <c:pt idx="791">
                  <c:v>-1315.2087259150417</c:v>
                </c:pt>
                <c:pt idx="792">
                  <c:v>-1321.1971110453769</c:v>
                </c:pt>
                <c:pt idx="793">
                  <c:v>-1327.1340313669525</c:v>
                </c:pt>
                <c:pt idx="794">
                  <c:v>-1333.0192796337778</c:v>
                </c:pt>
                <c:pt idx="795">
                  <c:v>-1338.8526506043909</c:v>
                </c:pt>
                <c:pt idx="796">
                  <c:v>-1344.633941048952</c:v>
                </c:pt>
                <c:pt idx="797">
                  <c:v>-1350.3629497562686</c:v>
                </c:pt>
                <c:pt idx="798">
                  <c:v>-1356.0394775407244</c:v>
                </c:pt>
                <c:pt idx="799">
                  <c:v>-1361.6633272491511</c:v>
                </c:pt>
                <c:pt idx="800">
                  <c:v>-1367.2343037676033</c:v>
                </c:pt>
                <c:pt idx="801">
                  <c:v>-1372.7522140280705</c:v>
                </c:pt>
                <c:pt idx="802">
                  <c:v>-1378.2168670150954</c:v>
                </c:pt>
                <c:pt idx="803">
                  <c:v>-1383.628073772325</c:v>
                </c:pt>
                <c:pt idx="804">
                  <c:v>-1388.9856474089777</c:v>
                </c:pt>
                <c:pt idx="805">
                  <c:v>-1394.289403106226</c:v>
                </c:pt>
                <c:pt idx="806">
                  <c:v>-1399.5391581235117</c:v>
                </c:pt>
                <c:pt idx="807">
                  <c:v>-1404.7347318047666</c:v>
                </c:pt>
                <c:pt idx="808">
                  <c:v>-1409.875945584565</c:v>
                </c:pt>
                <c:pt idx="809">
                  <c:v>-1414.9626229941864</c:v>
                </c:pt>
                <c:pt idx="810">
                  <c:v>-1419.9945896676045</c:v>
                </c:pt>
                <c:pt idx="811">
                  <c:v>-1424.9716733473947</c:v>
                </c:pt>
                <c:pt idx="812">
                  <c:v>-1429.893703890554</c:v>
                </c:pt>
                <c:pt idx="813">
                  <c:v>-1434.7605132742485</c:v>
                </c:pt>
                <c:pt idx="814">
                  <c:v>-1439.5719356014715</c:v>
                </c:pt>
                <c:pt idx="815">
                  <c:v>-1444.3278071066295</c:v>
                </c:pt>
                <c:pt idx="816">
                  <c:v>-1449.027966161035</c:v>
                </c:pt>
                <c:pt idx="817">
                  <c:v>-1453.6722532783253</c:v>
                </c:pt>
                <c:pt idx="818">
                  <c:v>-1458.2605111197995</c:v>
                </c:pt>
                <c:pt idx="819">
                  <c:v>-1462.7925844996666</c:v>
                </c:pt>
                <c:pt idx="820">
                  <c:v>-1467.2683203902177</c:v>
                </c:pt>
                <c:pt idx="821">
                  <c:v>-1471.6875679269126</c:v>
                </c:pt>
                <c:pt idx="822">
                  <c:v>-1476.0501784133853</c:v>
                </c:pt>
                <c:pt idx="823">
                  <c:v>-1480.3560053263618</c:v>
                </c:pt>
                <c:pt idx="824">
                  <c:v>-1484.6049043205019</c:v>
                </c:pt>
                <c:pt idx="825">
                  <c:v>-1488.7967332331532</c:v>
                </c:pt>
                <c:pt idx="826">
                  <c:v>-1492.9313520890194</c:v>
                </c:pt>
                <c:pt idx="827">
                  <c:v>-1497.0086231047533</c:v>
                </c:pt>
                <c:pt idx="828">
                  <c:v>-1501.0284106934569</c:v>
                </c:pt>
                <c:pt idx="829">
                  <c:v>-1504.9905814691031</c:v>
                </c:pt>
                <c:pt idx="830">
                  <c:v>-1508.8950042508716</c:v>
                </c:pt>
                <c:pt idx="831">
                  <c:v>-1512.7415500674017</c:v>
                </c:pt>
                <c:pt idx="832">
                  <c:v>-1516.5300921609587</c:v>
                </c:pt>
                <c:pt idx="833">
                  <c:v>-1520.2605059915154</c:v>
                </c:pt>
                <c:pt idx="834">
                  <c:v>-1523.9326692407581</c:v>
                </c:pt>
                <c:pt idx="835">
                  <c:v>-1527.5464618159892</c:v>
                </c:pt>
                <c:pt idx="836">
                  <c:v>-1531.1017658539693</c:v>
                </c:pt>
                <c:pt idx="837">
                  <c:v>-1534.5984657246495</c:v>
                </c:pt>
                <c:pt idx="838">
                  <c:v>-1538.0364480348394</c:v>
                </c:pt>
                <c:pt idx="839">
                  <c:v>-1541.4156016317766</c:v>
                </c:pt>
                <c:pt idx="840">
                  <c:v>-1544.7358176066164</c:v>
                </c:pt>
                <c:pt idx="841">
                  <c:v>-1547.9969892978377</c:v>
                </c:pt>
                <c:pt idx="842">
                  <c:v>-1551.1990122945558</c:v>
                </c:pt>
                <c:pt idx="843">
                  <c:v>-1554.3417844397623</c:v>
                </c:pt>
                <c:pt idx="844">
                  <c:v>-1557.4252058334637</c:v>
                </c:pt>
                <c:pt idx="845">
                  <c:v>-1560.4491788357498</c:v>
                </c:pt>
                <c:pt idx="846">
                  <c:v>-1563.4136080697638</c:v>
                </c:pt>
                <c:pt idx="847">
                  <c:v>-1566.3184004245932</c:v>
                </c:pt>
                <c:pt idx="848">
                  <c:v>-1569.1634650580738</c:v>
                </c:pt>
                <c:pt idx="849">
                  <c:v>-1571.9487133995067</c:v>
                </c:pt>
                <c:pt idx="850">
                  <c:v>-1574.6740591522894</c:v>
                </c:pt>
                <c:pt idx="851">
                  <c:v>-1577.3394182964594</c:v>
                </c:pt>
                <c:pt idx="852">
                  <c:v>-1579.9447090911547</c:v>
                </c:pt>
                <c:pt idx="853">
                  <c:v>-1582.4898520769839</c:v>
                </c:pt>
                <c:pt idx="854">
                  <c:v>-1584.9747700783137</c:v>
                </c:pt>
                <c:pt idx="855">
                  <c:v>-1587.3993882054667</c:v>
                </c:pt>
                <c:pt idx="856">
                  <c:v>-1589.7636338568359</c:v>
                </c:pt>
                <c:pt idx="857">
                  <c:v>-1592.067436720909</c:v>
                </c:pt>
                <c:pt idx="858">
                  <c:v>-1594.3107287782082</c:v>
                </c:pt>
                <c:pt idx="859">
                  <c:v>-1596.4934443031439</c:v>
                </c:pt>
                <c:pt idx="860">
                  <c:v>-1598.6155198657809</c:v>
                </c:pt>
                <c:pt idx="861">
                  <c:v>-1600.6768943335139</c:v>
                </c:pt>
                <c:pt idx="862">
                  <c:v>-1602.6775088726677</c:v>
                </c:pt>
                <c:pt idx="863">
                  <c:v>-1604.6173069499932</c:v>
                </c:pt>
                <c:pt idx="864">
                  <c:v>-1606.4962343340951</c:v>
                </c:pt>
                <c:pt idx="865">
                  <c:v>-1608.3142390967564</c:v>
                </c:pt>
                <c:pt idx="866">
                  <c:v>-1610.0712716141886</c:v>
                </c:pt>
                <c:pt idx="867">
                  <c:v>-1611.7672845681866</c:v>
                </c:pt>
                <c:pt idx="868">
                  <c:v>-1613.4022329472002</c:v>
                </c:pt>
                <c:pt idx="869">
                  <c:v>-1614.9760740473193</c:v>
                </c:pt>
                <c:pt idx="870">
                  <c:v>-1616.4887674731697</c:v>
                </c:pt>
                <c:pt idx="871">
                  <c:v>-1617.940275138724</c:v>
                </c:pt>
                <c:pt idx="872">
                  <c:v>-1619.3305612680249</c:v>
                </c:pt>
                <c:pt idx="873">
                  <c:v>-1620.6595923958182</c:v>
                </c:pt>
                <c:pt idx="874">
                  <c:v>-1621.9273373681056</c:v>
                </c:pt>
                <c:pt idx="875">
                  <c:v>-1623.1337673426067</c:v>
                </c:pt>
                <c:pt idx="876">
                  <c:v>-1624.2788557891299</c:v>
                </c:pt>
                <c:pt idx="877">
                  <c:v>-1625.362578489865</c:v>
                </c:pt>
                <c:pt idx="878">
                  <c:v>-1626.3849135395828</c:v>
                </c:pt>
                <c:pt idx="879">
                  <c:v>-1627.3458413457481</c:v>
                </c:pt>
                <c:pt idx="880">
                  <c:v>-1628.245344628549</c:v>
                </c:pt>
                <c:pt idx="881">
                  <c:v>-1629.0834084208361</c:v>
                </c:pt>
                <c:pt idx="882">
                  <c:v>-1629.8600200679766</c:v>
                </c:pt>
                <c:pt idx="883">
                  <c:v>-1630.5751692276201</c:v>
                </c:pt>
                <c:pt idx="884">
                  <c:v>-1631.2288478693806</c:v>
                </c:pt>
                <c:pt idx="885">
                  <c:v>-1631.8210502744271</c:v>
                </c:pt>
                <c:pt idx="886">
                  <c:v>-1632.3517730349918</c:v>
                </c:pt>
                <c:pt idx="887">
                  <c:v>-1632.8210150537893</c:v>
                </c:pt>
                <c:pt idx="888">
                  <c:v>-1633.2287775433513</c:v>
                </c:pt>
                <c:pt idx="889">
                  <c:v>-1633.5750640252706</c:v>
                </c:pt>
                <c:pt idx="890">
                  <c:v>-1633.8598803293637</c:v>
                </c:pt>
                <c:pt idx="891">
                  <c:v>-1634.0832345927424</c:v>
                </c:pt>
                <c:pt idx="892">
                  <c:v>-1634.2451372588039</c:v>
                </c:pt>
                <c:pt idx="893">
                  <c:v>-1634.3456010761277</c:v>
                </c:pt>
                <c:pt idx="894">
                  <c:v>-1634.3846410972956</c:v>
                </c:pt>
                <c:pt idx="895">
                  <c:v>-1634.3622746776148</c:v>
                </c:pt>
                <c:pt idx="896">
                  <c:v>-1634.2785214737648</c:v>
                </c:pt>
                <c:pt idx="897">
                  <c:v>-1634.1334034423512</c:v>
                </c:pt>
                <c:pt idx="898">
                  <c:v>-1633.9269448383775</c:v>
                </c:pt>
                <c:pt idx="899">
                  <c:v>-1633.6591722136279</c:v>
                </c:pt>
                <c:pt idx="900">
                  <c:v>-1633.3301144149689</c:v>
                </c:pt>
                <c:pt idx="901">
                  <c:v>-1632.9398025825599</c:v>
                </c:pt>
                <c:pt idx="902">
                  <c:v>-1632.4882701479814</c:v>
                </c:pt>
                <c:pt idx="903">
                  <c:v>-1631.9755528322787</c:v>
                </c:pt>
                <c:pt idx="904">
                  <c:v>-1631.4016886439151</c:v>
                </c:pt>
                <c:pt idx="905">
                  <c:v>-1630.7667178766474</c:v>
                </c:pt>
                <c:pt idx="906">
                  <c:v>-1630.070683107308</c:v>
                </c:pt>
                <c:pt idx="907">
                  <c:v>-1629.3136291935082</c:v>
                </c:pt>
                <c:pt idx="908">
                  <c:v>-1628.495603271255</c:v>
                </c:pt>
                <c:pt idx="909">
                  <c:v>-1627.6166547524808</c:v>
                </c:pt>
                <c:pt idx="910">
                  <c:v>-1626.6768353224879</c:v>
                </c:pt>
                <c:pt idx="911">
                  <c:v>-1625.6761989373165</c:v>
                </c:pt>
                <c:pt idx="912">
                  <c:v>-1624.6148018210154</c:v>
                </c:pt>
                <c:pt idx="913">
                  <c:v>-1623.4927024628389</c:v>
                </c:pt>
                <c:pt idx="914">
                  <c:v>-1622.3099616143541</c:v>
                </c:pt>
                <c:pt idx="915">
                  <c:v>-1621.066642286467</c:v>
                </c:pt>
                <c:pt idx="916">
                  <c:v>-1619.7628097463619</c:v>
                </c:pt>
                <c:pt idx="917">
                  <c:v>-1618.3985315143575</c:v>
                </c:pt>
                <c:pt idx="918">
                  <c:v>-1616.9738773606828</c:v>
                </c:pt>
                <c:pt idx="919">
                  <c:v>-1615.4889193021645</c:v>
                </c:pt>
                <c:pt idx="920">
                  <c:v>-1613.9437315988341</c:v>
                </c:pt>
                <c:pt idx="921">
                  <c:v>-1612.3383907504526</c:v>
                </c:pt>
                <c:pt idx="922">
                  <c:v>-1610.6729754929454</c:v>
                </c:pt>
                <c:pt idx="923">
                  <c:v>-1608.9475667947668</c:v>
                </c:pt>
                <c:pt idx="924">
                  <c:v>-1607.1622478531674</c:v>
                </c:pt>
                <c:pt idx="925">
                  <c:v>-1605.3171040903919</c:v>
                </c:pt>
                <c:pt idx="926">
                  <c:v>-1603.4122231497838</c:v>
                </c:pt>
                <c:pt idx="927">
                  <c:v>-1601.4476948918143</c:v>
                </c:pt>
                <c:pt idx="928">
                  <c:v>-1599.423611390029</c:v>
                </c:pt>
                <c:pt idx="929">
                  <c:v>-1597.3400669269074</c:v>
                </c:pt>
                <c:pt idx="930">
                  <c:v>-1595.1971579896476</c:v>
                </c:pt>
                <c:pt idx="931">
                  <c:v>-1592.9949832658658</c:v>
                </c:pt>
                <c:pt idx="932">
                  <c:v>-1590.7336436392131</c:v>
                </c:pt>
                <c:pt idx="933">
                  <c:v>-1588.4132421849142</c:v>
                </c:pt>
                <c:pt idx="934">
                  <c:v>-1586.0338841652242</c:v>
                </c:pt>
                <c:pt idx="935">
                  <c:v>-1583.5956770248047</c:v>
                </c:pt>
                <c:pt idx="936">
                  <c:v>-1581.0987303860154</c:v>
                </c:pt>
                <c:pt idx="937">
                  <c:v>-1578.5431560441368</c:v>
                </c:pt>
                <c:pt idx="938">
                  <c:v>-1575.929067962493</c:v>
                </c:pt>
                <c:pt idx="939">
                  <c:v>-1573.2565822675194</c:v>
                </c:pt>
                <c:pt idx="940">
                  <c:v>-1570.5258172437279</c:v>
                </c:pt>
                <c:pt idx="941">
                  <c:v>-1567.7368933286068</c:v>
                </c:pt>
                <c:pt idx="942">
                  <c:v>-1564.8899331074367</c:v>
                </c:pt>
                <c:pt idx="943">
                  <c:v>-1561.9850613080257</c:v>
                </c:pt>
                <c:pt idx="944">
                  <c:v>-1559.0224047953689</c:v>
                </c:pt>
                <c:pt idx="945">
                  <c:v>-1556.0020925662279</c:v>
                </c:pt>
                <c:pt idx="946">
                  <c:v>-1552.924255743633</c:v>
                </c:pt>
                <c:pt idx="947">
                  <c:v>-1549.7890275713023</c:v>
                </c:pt>
                <c:pt idx="948">
                  <c:v>-1546.5965434079912</c:v>
                </c:pt>
                <c:pt idx="949">
                  <c:v>-1543.3469407217574</c:v>
                </c:pt>
                <c:pt idx="950">
                  <c:v>-1540.0403590841497</c:v>
                </c:pt>
                <c:pt idx="951">
                  <c:v>-1536.6769401643237</c:v>
                </c:pt>
                <c:pt idx="952">
                  <c:v>-1533.2568277230732</c:v>
                </c:pt>
                <c:pt idx="953">
                  <c:v>-1529.7801676067927</c:v>
                </c:pt>
                <c:pt idx="954">
                  <c:v>-1526.2471077413579</c:v>
                </c:pt>
                <c:pt idx="955">
                  <c:v>-1522.657798125932</c:v>
                </c:pt>
                <c:pt idx="956">
                  <c:v>-1519.0123908266958</c:v>
                </c:pt>
                <c:pt idx="957">
                  <c:v>-1515.3110399705013</c:v>
                </c:pt>
                <c:pt idx="958">
                  <c:v>-1511.5539017384529</c:v>
                </c:pt>
                <c:pt idx="959">
                  <c:v>-1507.7411343594085</c:v>
                </c:pt>
                <c:pt idx="960">
                  <c:v>-1503.8728981034105</c:v>
                </c:pt>
                <c:pt idx="961">
                  <c:v>-1499.9493552750371</c:v>
                </c:pt>
                <c:pt idx="962">
                  <c:v>-1495.970670206684</c:v>
                </c:pt>
                <c:pt idx="963">
                  <c:v>-1491.9370092517718</c:v>
                </c:pt>
                <c:pt idx="964">
                  <c:v>-1487.8485407778721</c:v>
                </c:pt>
                <c:pt idx="965">
                  <c:v>-1483.7054351597733</c:v>
                </c:pt>
                <c:pt idx="966">
                  <c:v>-1479.5078647724565</c:v>
                </c:pt>
                <c:pt idx="967">
                  <c:v>-1475.2560039840178</c:v>
                </c:pt>
                <c:pt idx="968">
                  <c:v>-1470.9500291484974</c:v>
                </c:pt>
                <c:pt idx="969">
                  <c:v>-1466.590118598654</c:v>
                </c:pt>
                <c:pt idx="970">
                  <c:v>-1462.176452638658</c:v>
                </c:pt>
                <c:pt idx="971">
                  <c:v>-1457.7092135367079</c:v>
                </c:pt>
                <c:pt idx="972">
                  <c:v>-1453.1885855175926</c:v>
                </c:pt>
                <c:pt idx="973">
                  <c:v>-1448.614754755162</c:v>
                </c:pt>
                <c:pt idx="974">
                  <c:v>-1443.987909364743</c:v>
                </c:pt>
                <c:pt idx="975">
                  <c:v>-1439.3082393954726</c:v>
                </c:pt>
                <c:pt idx="976">
                  <c:v>-1434.5759368225717</c:v>
                </c:pt>
                <c:pt idx="977">
                  <c:v>-1429.7911955395398</c:v>
                </c:pt>
                <c:pt idx="978">
                  <c:v>-1424.9542113502835</c:v>
                </c:pt>
                <c:pt idx="979">
                  <c:v>-1420.065181961179</c:v>
                </c:pt>
                <c:pt idx="980">
                  <c:v>-1415.124306973059</c:v>
                </c:pt>
                <c:pt idx="981">
                  <c:v>-1410.1317878731375</c:v>
                </c:pt>
                <c:pt idx="982">
                  <c:v>-1405.0878280268589</c:v>
                </c:pt>
                <c:pt idx="983">
                  <c:v>-1399.9926326696891</c:v>
                </c:pt>
                <c:pt idx="984">
                  <c:v>-1394.8464088988262</c:v>
                </c:pt>
                <c:pt idx="985">
                  <c:v>-1389.6493656648568</c:v>
                </c:pt>
                <c:pt idx="986">
                  <c:v>-1384.4017137633341</c:v>
                </c:pt>
                <c:pt idx="987">
                  <c:v>-1379.1036658262965</c:v>
                </c:pt>
                <c:pt idx="988">
                  <c:v>-1373.7554363137187</c:v>
                </c:pt>
                <c:pt idx="989">
                  <c:v>-1368.3572415048911</c:v>
                </c:pt>
                <c:pt idx="990">
                  <c:v>-1362.9092994897451</c:v>
                </c:pt>
                <c:pt idx="991">
                  <c:v>-1357.4118301600965</c:v>
                </c:pt>
                <c:pt idx="992">
                  <c:v>-1351.8650552008421</c:v>
                </c:pt>
                <c:pt idx="993">
                  <c:v>-1346.2691980810791</c:v>
                </c:pt>
                <c:pt idx="994">
                  <c:v>-1340.6244840451616</c:v>
                </c:pt>
                <c:pt idx="995">
                  <c:v>-1334.9311401037</c:v>
                </c:pt>
                <c:pt idx="996">
                  <c:v>-1329.1893950244887</c:v>
                </c:pt>
                <c:pt idx="997">
                  <c:v>-1323.3994793233771</c:v>
                </c:pt>
                <c:pt idx="998">
                  <c:v>-1317.5616252550708</c:v>
                </c:pt>
                <c:pt idx="999">
                  <c:v>-1311.6760668038792</c:v>
                </c:pt>
                <c:pt idx="1000">
                  <c:v>-1305.7430396743939</c:v>
                </c:pt>
                <c:pt idx="1001">
                  <c:v>-1299.7627812821038</c:v>
                </c:pt>
                <c:pt idx="1002">
                  <c:v>-1293.7355307439595</c:v>
                </c:pt>
                <c:pt idx="1003">
                  <c:v>-1287.6615288688645</c:v>
                </c:pt>
                <c:pt idx="1004">
                  <c:v>-1281.5410181481122</c:v>
                </c:pt>
                <c:pt idx="1005">
                  <c:v>-1275.3742427457619</c:v>
                </c:pt>
                <c:pt idx="1006">
                  <c:v>-1269.1614484889546</c:v>
                </c:pt>
                <c:pt idx="1007">
                  <c:v>-1262.90288285817</c:v>
                </c:pt>
                <c:pt idx="1008">
                  <c:v>-1256.5987949774174</c:v>
                </c:pt>
                <c:pt idx="1009">
                  <c:v>-1250.2494356043842</c:v>
                </c:pt>
                <c:pt idx="1010">
                  <c:v>-1243.8550571205051</c:v>
                </c:pt>
                <c:pt idx="1011">
                  <c:v>-1237.4159135209943</c:v>
                </c:pt>
                <c:pt idx="1012">
                  <c:v>-1230.9322604047989</c:v>
                </c:pt>
                <c:pt idx="1013">
                  <c:v>-1224.4043549645164</c:v>
                </c:pt>
                <c:pt idx="1014">
                  <c:v>-1217.8324559762386</c:v>
                </c:pt>
                <c:pt idx="1015">
                  <c:v>-1211.2168237893475</c:v>
                </c:pt>
                <c:pt idx="1016">
                  <c:v>-1204.5577203162538</c:v>
                </c:pt>
                <c:pt idx="1017">
                  <c:v>-1197.855409022078</c:v>
                </c:pt>
                <c:pt idx="1018">
                  <c:v>-1191.1101549142813</c:v>
                </c:pt>
                <c:pt idx="1019">
                  <c:v>-1184.3222245322313</c:v>
                </c:pt>
                <c:pt idx="1020">
                  <c:v>-1177.4918859367287</c:v>
                </c:pt>
                <c:pt idx="1021">
                  <c:v>-1170.6194086994665</c:v>
                </c:pt>
                <c:pt idx="1022">
                  <c:v>-1163.7050638924397</c:v>
                </c:pt>
                <c:pt idx="1023">
                  <c:v>-1156.7491240773072</c:v>
                </c:pt>
                <c:pt idx="1024">
                  <c:v>-1149.7518632946922</c:v>
                </c:pt>
                <c:pt idx="1025">
                  <c:v>-1142.7135570534404</c:v>
                </c:pt>
                <c:pt idx="1026">
                  <c:v>-1135.6344823198133</c:v>
                </c:pt>
                <c:pt idx="1027">
                  <c:v>-1128.514917506646</c:v>
                </c:pt>
                <c:pt idx="1028">
                  <c:v>-1121.3551424624393</c:v>
                </c:pt>
                <c:pt idx="1029">
                  <c:v>-1114.1554384604085</c:v>
                </c:pt>
                <c:pt idx="1030">
                  <c:v>-1106.916088187485</c:v>
                </c:pt>
                <c:pt idx="1031">
                  <c:v>-1099.6373757332578</c:v>
                </c:pt>
                <c:pt idx="1032">
                  <c:v>-1092.3195865788796</c:v>
                </c:pt>
                <c:pt idx="1033">
                  <c:v>-1084.9630075859072</c:v>
                </c:pt>
                <c:pt idx="1034">
                  <c:v>-1077.5679269851132</c:v>
                </c:pt>
                <c:pt idx="1035">
                  <c:v>-1070.1346343652297</c:v>
                </c:pt>
                <c:pt idx="1036">
                  <c:v>-1062.6634206616611</c:v>
                </c:pt>
                <c:pt idx="1037">
                  <c:v>-1055.1545781451402</c:v>
                </c:pt>
                <c:pt idx="1038">
                  <c:v>-1047.6084004103361</c:v>
                </c:pt>
                <c:pt idx="1039">
                  <c:v>-1040.0251823644285</c:v>
                </c:pt>
                <c:pt idx="1040">
                  <c:v>-1032.4052202156174</c:v>
                </c:pt>
                <c:pt idx="1041">
                  <c:v>-1024.7488114616078</c:v>
                </c:pt>
                <c:pt idx="1042">
                  <c:v>-1017.0562548780293</c:v>
                </c:pt>
                <c:pt idx="1043">
                  <c:v>-1009.3278505068299</c:v>
                </c:pt>
                <c:pt idx="1044">
                  <c:v>-1001.5638996446129</c:v>
                </c:pt>
                <c:pt idx="1045">
                  <c:v>-993.76470483093135</c:v>
                </c:pt>
                <c:pt idx="1046">
                  <c:v>-985.93056983655106</c:v>
                </c:pt>
                <c:pt idx="1047">
                  <c:v>-978.06179965165302</c:v>
                </c:pt>
                <c:pt idx="1048">
                  <c:v>-970.15870047401108</c:v>
                </c:pt>
                <c:pt idx="1049">
                  <c:v>-962.22157969711213</c:v>
                </c:pt>
                <c:pt idx="1050">
                  <c:v>-954.2507458982501</c:v>
                </c:pt>
                <c:pt idx="1051">
                  <c:v>-946.24650882656761</c:v>
                </c:pt>
                <c:pt idx="1052">
                  <c:v>-938.20917939105937</c:v>
                </c:pt>
                <c:pt idx="1053">
                  <c:v>-930.13906964854425</c:v>
                </c:pt>
                <c:pt idx="1054">
                  <c:v>-922.03649279158401</c:v>
                </c:pt>
                <c:pt idx="1055">
                  <c:v>-913.90176313637721</c:v>
                </c:pt>
                <c:pt idx="1056">
                  <c:v>-905.7351961106009</c:v>
                </c:pt>
                <c:pt idx="1057">
                  <c:v>-897.53710824122754</c:v>
                </c:pt>
                <c:pt idx="1058">
                  <c:v>-889.30781714229647</c:v>
                </c:pt>
                <c:pt idx="1059">
                  <c:v>-881.04764150264361</c:v>
                </c:pt>
                <c:pt idx="1060">
                  <c:v>-872.75690107361243</c:v>
                </c:pt>
                <c:pt idx="1061">
                  <c:v>-864.43591665670442</c:v>
                </c:pt>
                <c:pt idx="1062">
                  <c:v>-856.08501009121869</c:v>
                </c:pt>
                <c:pt idx="1063">
                  <c:v>-847.70450424183321</c:v>
                </c:pt>
                <c:pt idx="1064">
                  <c:v>-839.294722986171</c:v>
                </c:pt>
                <c:pt idx="1065">
                  <c:v>-830.85599120232109</c:v>
                </c:pt>
                <c:pt idx="1066">
                  <c:v>-822.38863475632263</c:v>
                </c:pt>
                <c:pt idx="1067">
                  <c:v>-813.89298048963121</c:v>
                </c:pt>
                <c:pt idx="1068">
                  <c:v>-805.36935620653242</c:v>
                </c:pt>
                <c:pt idx="1069">
                  <c:v>-796.81809066154176</c:v>
                </c:pt>
                <c:pt idx="1070">
                  <c:v>-788.2395135467558</c:v>
                </c:pt>
                <c:pt idx="1071">
                  <c:v>-779.6339554791881</c:v>
                </c:pt>
                <c:pt idx="1072">
                  <c:v>-771.00174798806211</c:v>
                </c:pt>
                <c:pt idx="1073">
                  <c:v>-762.3432235020756</c:v>
                </c:pt>
                <c:pt idx="1074">
                  <c:v>-753.65871533664529</c:v>
                </c:pt>
                <c:pt idx="1075">
                  <c:v>-744.9485576811046</c:v>
                </c:pt>
                <c:pt idx="1076">
                  <c:v>-736.21308558589226</c:v>
                </c:pt>
                <c:pt idx="1077">
                  <c:v>-727.45263494969333</c:v>
                </c:pt>
                <c:pt idx="1078">
                  <c:v>-718.66754250656822</c:v>
                </c:pt>
                <c:pt idx="1079">
                  <c:v>-709.85814581304646</c:v>
                </c:pt>
                <c:pt idx="1080">
                  <c:v>-701.02478323518926</c:v>
                </c:pt>
                <c:pt idx="1081">
                  <c:v>-692.16779393563911</c:v>
                </c:pt>
                <c:pt idx="1082">
                  <c:v>-683.28751786062696</c:v>
                </c:pt>
                <c:pt idx="1083">
                  <c:v>-674.38429572697055</c:v>
                </c:pt>
                <c:pt idx="1084">
                  <c:v>-665.45846900903177</c:v>
                </c:pt>
                <c:pt idx="1085">
                  <c:v>-656.51037992566512</c:v>
                </c:pt>
                <c:pt idx="1086">
                  <c:v>-647.54037142712502</c:v>
                </c:pt>
                <c:pt idx="1087">
                  <c:v>-638.54878718196812</c:v>
                </c:pt>
                <c:pt idx="1088">
                  <c:v>-629.53597156391959</c:v>
                </c:pt>
                <c:pt idx="1089">
                  <c:v>-620.50226963871717</c:v>
                </c:pt>
                <c:pt idx="1090">
                  <c:v>-611.44802715094568</c:v>
                </c:pt>
                <c:pt idx="1091">
                  <c:v>-602.37359051083149</c:v>
                </c:pt>
                <c:pt idx="1092">
                  <c:v>-593.27930678103542</c:v>
                </c:pt>
                <c:pt idx="1093">
                  <c:v>-584.16552366340636</c:v>
                </c:pt>
                <c:pt idx="1094">
                  <c:v>-575.03258948573273</c:v>
                </c:pt>
                <c:pt idx="1095">
                  <c:v>-565.88085318846129</c:v>
                </c:pt>
                <c:pt idx="1096">
                  <c:v>-556.71066431140025</c:v>
                </c:pt>
                <c:pt idx="1097">
                  <c:v>-547.52237298041166</c:v>
                </c:pt>
                <c:pt idx="1098">
                  <c:v>-538.31632989407035</c:v>
                </c:pt>
                <c:pt idx="1099">
                  <c:v>-529.09288631032689</c:v>
                </c:pt>
                <c:pt idx="1100">
                  <c:v>-519.8523940331271</c:v>
                </c:pt>
                <c:pt idx="1101">
                  <c:v>-510.59520539904287</c:v>
                </c:pt>
                <c:pt idx="1102">
                  <c:v>-501.32167326386593</c:v>
                </c:pt>
                <c:pt idx="1103">
                  <c:v>-492.03215098919367</c:v>
                </c:pt>
                <c:pt idx="1104">
                  <c:v>-482.72699242900637</c:v>
                </c:pt>
                <c:pt idx="1105">
                  <c:v>-473.40655191621585</c:v>
                </c:pt>
                <c:pt idx="1106">
                  <c:v>-464.07118424921714</c:v>
                </c:pt>
                <c:pt idx="1107">
                  <c:v>-454.72124467840894</c:v>
                </c:pt>
                <c:pt idx="1108">
                  <c:v>-445.3570888927199</c:v>
                </c:pt>
                <c:pt idx="1109">
                  <c:v>-435.97907300610694</c:v>
                </c:pt>
                <c:pt idx="1110">
                  <c:v>-426.58755354404616</c:v>
                </c:pt>
                <c:pt idx="1111">
                  <c:v>-417.1828874300225</c:v>
                </c:pt>
                <c:pt idx="1112">
                  <c:v>-407.76543197198924</c:v>
                </c:pt>
                <c:pt idx="1113">
                  <c:v>-398.33554484883973</c:v>
                </c:pt>
                <c:pt idx="1114">
                  <c:v>-388.89358409684547</c:v>
                </c:pt>
                <c:pt idx="1115">
                  <c:v>-379.43990809610909</c:v>
                </c:pt>
                <c:pt idx="1116">
                  <c:v>-369.97487555699047</c:v>
                </c:pt>
                <c:pt idx="1117">
                  <c:v>-360.49884550652723</c:v>
                </c:pt>
                <c:pt idx="1118">
                  <c:v>-351.01217727486181</c:v>
                </c:pt>
                <c:pt idx="1119">
                  <c:v>-341.51523048163847</c:v>
                </c:pt>
                <c:pt idx="1120">
                  <c:v>-332.00836502241697</c:v>
                </c:pt>
                <c:pt idx="1121">
                  <c:v>-322.49194105505791</c:v>
                </c:pt>
                <c:pt idx="1122">
                  <c:v>-312.9663189861227</c:v>
                </c:pt>
                <c:pt idx="1123">
                  <c:v>-303.43185945725583</c:v>
                </c:pt>
                <c:pt idx="1124">
                  <c:v>-293.88892333155979</c:v>
                </c:pt>
                <c:pt idx="1125">
                  <c:v>-284.33787167998247</c:v>
                </c:pt>
                <c:pt idx="1126">
                  <c:v>-274.77906576767901</c:v>
                </c:pt>
                <c:pt idx="1127">
                  <c:v>-265.21286704039204</c:v>
                </c:pt>
                <c:pt idx="1128">
                  <c:v>-255.63963711080828</c:v>
                </c:pt>
                <c:pt idx="1129">
                  <c:v>-246.05973774493324</c:v>
                </c:pt>
                <c:pt idx="1130">
                  <c:v>-236.47353084845071</c:v>
                </c:pt>
                <c:pt idx="1131">
                  <c:v>-226.88137845308134</c:v>
                </c:pt>
                <c:pt idx="1132">
                  <c:v>-217.28364270295367</c:v>
                </c:pt>
                <c:pt idx="1133">
                  <c:v>-207.68068584095471</c:v>
                </c:pt>
                <c:pt idx="1134">
                  <c:v>-198.0728701951044</c:v>
                </c:pt>
                <c:pt idx="1135">
                  <c:v>-188.46055816490775</c:v>
                </c:pt>
                <c:pt idx="1136">
                  <c:v>-178.84411220772915</c:v>
                </c:pt>
                <c:pt idx="1137">
                  <c:v>-169.22389482515007</c:v>
                </c:pt>
                <c:pt idx="1138">
                  <c:v>-159.60026854934685</c:v>
                </c:pt>
                <c:pt idx="1139">
                  <c:v>-149.97359592945946</c:v>
                </c:pt>
                <c:pt idx="1140">
                  <c:v>-140.34423951796342</c:v>
                </c:pt>
                <c:pt idx="1141">
                  <c:v>-130.7125618570586</c:v>
                </c:pt>
                <c:pt idx="1142">
                  <c:v>-121.07892546504358</c:v>
                </c:pt>
                <c:pt idx="1143">
                  <c:v>-111.44369282271616</c:v>
                </c:pt>
                <c:pt idx="1144">
                  <c:v>-101.80722635975623</c:v>
                </c:pt>
                <c:pt idx="1145">
                  <c:v>-92.169888441138923</c:v>
                </c:pt>
                <c:pt idx="1146">
                  <c:v>-82.5320413535364</c:v>
                </c:pt>
                <c:pt idx="1147">
                  <c:v>-72.894047291729606</c:v>
                </c:pt>
                <c:pt idx="1148">
                  <c:v>-63.256268345040183</c:v>
                </c:pt>
                <c:pt idx="1149">
                  <c:v>-53.619066483750096</c:v>
                </c:pt>
                <c:pt idx="1150">
                  <c:v>-43.9828035455524</c:v>
                </c:pt>
                <c:pt idx="1151">
                  <c:v>-34.347841221987991</c:v>
                </c:pt>
                <c:pt idx="1152">
                  <c:v>-24.714541044913787</c:v>
                </c:pt>
                <c:pt idx="1153">
                  <c:v>-15.08326437296717</c:v>
                </c:pt>
                <c:pt idx="1154">
                  <c:v>-5.4543723780400812</c:v>
                </c:pt>
                <c:pt idx="1155">
                  <c:v>4.1717739682206521</c:v>
                </c:pt>
                <c:pt idx="1156">
                  <c:v>13.794813907923874</c:v>
                </c:pt>
                <c:pt idx="1157">
                  <c:v>23.414386910407323</c:v>
                </c:pt>
                <c:pt idx="1158">
                  <c:v>33.030132685723231</c:v>
                </c:pt>
                <c:pt idx="1159">
                  <c:v>42.641691198088708</c:v>
                </c:pt>
                <c:pt idx="1160">
                  <c:v>52.248702679337136</c:v>
                </c:pt>
                <c:pt idx="1161">
                  <c:v>61.850807642353239</c:v>
                </c:pt>
                <c:pt idx="1162">
                  <c:v>71.447646894482887</c:v>
                </c:pt>
                <c:pt idx="1163">
                  <c:v>81.038861550945086</c:v>
                </c:pt>
                <c:pt idx="1164">
                  <c:v>90.624093048209076</c:v>
                </c:pt>
                <c:pt idx="1165">
                  <c:v>100.20298315737588</c:v>
                </c:pt>
                <c:pt idx="1166">
                  <c:v>109.77517399752202</c:v>
                </c:pt>
                <c:pt idx="1167">
                  <c:v>119.34030804904143</c:v>
                </c:pt>
                <c:pt idx="1168">
                  <c:v>128.89802816696837</c:v>
                </c:pt>
                <c:pt idx="1169">
                  <c:v>138.4479775942691</c:v>
                </c:pt>
                <c:pt idx="1170">
                  <c:v>147.98979997513499</c:v>
                </c:pt>
                <c:pt idx="1171">
                  <c:v>157.52313936823538</c:v>
                </c:pt>
                <c:pt idx="1172">
                  <c:v>167.04764025997133</c:v>
                </c:pt>
                <c:pt idx="1173">
                  <c:v>176.56294757769089</c:v>
                </c:pt>
                <c:pt idx="1174">
                  <c:v>186.06870670289453</c:v>
                </c:pt>
                <c:pt idx="1175">
                  <c:v>195.56456348442305</c:v>
                </c:pt>
                <c:pt idx="1176">
                  <c:v>205.05016425160582</c:v>
                </c:pt>
                <c:pt idx="1177">
                  <c:v>214.52515582741242</c:v>
                </c:pt>
                <c:pt idx="1178">
                  <c:v>223.98918554155517</c:v>
                </c:pt>
                <c:pt idx="1179">
                  <c:v>233.44190124359372</c:v>
                </c:pt>
                <c:pt idx="1180">
                  <c:v>242.88295131599432</c:v>
                </c:pt>
                <c:pt idx="1181">
                  <c:v>252.3119846871783</c:v>
                </c:pt>
                <c:pt idx="1182">
                  <c:v>261.72865084454764</c:v>
                </c:pt>
                <c:pt idx="1183">
                  <c:v>271.1325998474702</c:v>
                </c:pt>
                <c:pt idx="1184">
                  <c:v>280.52348234026033</c:v>
                </c:pt>
                <c:pt idx="1185">
                  <c:v>289.90094956511297</c:v>
                </c:pt>
                <c:pt idx="1186">
                  <c:v>299.26465337503117</c:v>
                </c:pt>
                <c:pt idx="1187">
                  <c:v>308.61424624670695</c:v>
                </c:pt>
                <c:pt idx="1188">
                  <c:v>317.94938129339442</c:v>
                </c:pt>
                <c:pt idx="1189">
                  <c:v>327.26971227773635</c:v>
                </c:pt>
                <c:pt idx="1190">
                  <c:v>336.57489362457568</c:v>
                </c:pt>
                <c:pt idx="1191">
                  <c:v>345.86458043373824</c:v>
                </c:pt>
                <c:pt idx="1192">
                  <c:v>355.13842849277012</c:v>
                </c:pt>
                <c:pt idx="1193">
                  <c:v>364.39609428967094</c:v>
                </c:pt>
                <c:pt idx="1194">
                  <c:v>373.63723502557019</c:v>
                </c:pt>
                <c:pt idx="1195">
                  <c:v>382.86150862739669</c:v>
                </c:pt>
                <c:pt idx="1196">
                  <c:v>392.06857376049788</c:v>
                </c:pt>
                <c:pt idx="1197">
                  <c:v>401.25808984123819</c:v>
                </c:pt>
                <c:pt idx="1198">
                  <c:v>410.42971704956574</c:v>
                </c:pt>
                <c:pt idx="1199">
                  <c:v>419.58311634153733</c:v>
                </c:pt>
                <c:pt idx="1200">
                  <c:v>428.71794946182416</c:v>
                </c:pt>
                <c:pt idx="1201">
                  <c:v>437.83387895616744</c:v>
                </c:pt>
                <c:pt idx="1202">
                  <c:v>446.93056818381859</c:v>
                </c:pt>
                <c:pt idx="1203">
                  <c:v>456.00768132992846</c:v>
                </c:pt>
                <c:pt idx="1204">
                  <c:v>465.06488341791021</c:v>
                </c:pt>
                <c:pt idx="1205">
                  <c:v>474.10184032177182</c:v>
                </c:pt>
                <c:pt idx="1206">
                  <c:v>483.11821877839543</c:v>
                </c:pt>
                <c:pt idx="1207">
                  <c:v>492.11368639980412</c:v>
                </c:pt>
                <c:pt idx="1208">
                  <c:v>501.08791168536777</c:v>
                </c:pt>
                <c:pt idx="1209">
                  <c:v>510.04056403399534</c:v>
                </c:pt>
                <c:pt idx="1210">
                  <c:v>518.97131375626736</c:v>
                </c:pt>
                <c:pt idx="1211">
                  <c:v>527.8798320865468</c:v>
                </c:pt>
                <c:pt idx="1212">
                  <c:v>536.76579119504822</c:v>
                </c:pt>
                <c:pt idx="1213">
                  <c:v>545.62886419985819</c:v>
                </c:pt>
                <c:pt idx="1214">
                  <c:v>554.46872517893257</c:v>
                </c:pt>
                <c:pt idx="1215">
                  <c:v>563.28504918203544</c:v>
                </c:pt>
                <c:pt idx="1216">
                  <c:v>572.07751224265985</c:v>
                </c:pt>
                <c:pt idx="1217">
                  <c:v>580.84579138988522</c:v>
                </c:pt>
                <c:pt idx="1218">
                  <c:v>589.58956466020754</c:v>
                </c:pt>
                <c:pt idx="1219">
                  <c:v>598.30851110933179</c:v>
                </c:pt>
                <c:pt idx="1220">
                  <c:v>607.00231082390383</c:v>
                </c:pt>
                <c:pt idx="1221">
                  <c:v>615.67064493322391</c:v>
                </c:pt>
                <c:pt idx="1222">
                  <c:v>624.31319562089323</c:v>
                </c:pt>
                <c:pt idx="1223">
                  <c:v>632.92964613644244</c:v>
                </c:pt>
                <c:pt idx="1224">
                  <c:v>641.51968080689096</c:v>
                </c:pt>
                <c:pt idx="1225">
                  <c:v>650.08298504828224</c:v>
                </c:pt>
                <c:pt idx="1226">
                  <c:v>658.61924537716811</c:v>
                </c:pt>
                <c:pt idx="1227">
                  <c:v>667.12814942204068</c:v>
                </c:pt>
                <c:pt idx="1228">
                  <c:v>675.60938593473429</c:v>
                </c:pt>
                <c:pt idx="1229">
                  <c:v>684.06264480176299</c:v>
                </c:pt>
                <c:pt idx="1230">
                  <c:v>692.4876170556339</c:v>
                </c:pt>
                <c:pt idx="1231">
                  <c:v>700.88399488609036</c:v>
                </c:pt>
                <c:pt idx="1232">
                  <c:v>709.25147165132751</c:v>
                </c:pt>
                <c:pt idx="1233">
                  <c:v>717.58974188915272</c:v>
                </c:pt>
                <c:pt idx="1234">
                  <c:v>725.89850132809306</c:v>
                </c:pt>
                <c:pt idx="1235">
                  <c:v>734.17744689846859</c:v>
                </c:pt>
                <c:pt idx="1236">
                  <c:v>742.42627674339951</c:v>
                </c:pt>
                <c:pt idx="1237">
                  <c:v>750.64469022978255</c:v>
                </c:pt>
                <c:pt idx="1238">
                  <c:v>758.83238795920136</c:v>
                </c:pt>
                <c:pt idx="1239">
                  <c:v>766.98907177879789</c:v>
                </c:pt>
                <c:pt idx="1240">
                  <c:v>775.11444479209422</c:v>
                </c:pt>
                <c:pt idx="1241">
                  <c:v>783.2082113697528</c:v>
                </c:pt>
                <c:pt idx="1242">
                  <c:v>791.27007716030141</c:v>
                </c:pt>
                <c:pt idx="1243">
                  <c:v>799.29974910079056</c:v>
                </c:pt>
                <c:pt idx="1244">
                  <c:v>807.29693542741552</c:v>
                </c:pt>
                <c:pt idx="1245">
                  <c:v>815.26134568606972</c:v>
                </c:pt>
                <c:pt idx="1246">
                  <c:v>823.19269074286319</c:v>
                </c:pt>
                <c:pt idx="1247">
                  <c:v>831.09068279457063</c:v>
                </c:pt>
                <c:pt idx="1248">
                  <c:v>838.95503537903892</c:v>
                </c:pt>
                <c:pt idx="1249">
                  <c:v>846.78546338553917</c:v>
                </c:pt>
                <c:pt idx="1250">
                  <c:v>854.5816830650565</c:v>
                </c:pt>
                <c:pt idx="1251">
                  <c:v>862.34341204053862</c:v>
                </c:pt>
                <c:pt idx="1252">
                  <c:v>870.07036931707523</c:v>
                </c:pt>
                <c:pt idx="1253">
                  <c:v>877.76227529203811</c:v>
                </c:pt>
                <c:pt idx="1254">
                  <c:v>885.41885176514984</c:v>
                </c:pt>
                <c:pt idx="1255">
                  <c:v>893.03982194850755</c:v>
                </c:pt>
                <c:pt idx="1256">
                  <c:v>900.62491047655158</c:v>
                </c:pt>
                <c:pt idx="1257">
                  <c:v>908.17384341596573</c:v>
                </c:pt>
                <c:pt idx="1258">
                  <c:v>915.68634827553581</c:v>
                </c:pt>
                <c:pt idx="1259">
                  <c:v>923.16215401593661</c:v>
                </c:pt>
                <c:pt idx="1260">
                  <c:v>930.60099105947654</c:v>
                </c:pt>
                <c:pt idx="1261">
                  <c:v>938.00259129976905</c:v>
                </c:pt>
                <c:pt idx="1262">
                  <c:v>945.36668811135473</c:v>
                </c:pt>
                <c:pt idx="1263">
                  <c:v>952.69301635926877</c:v>
                </c:pt>
                <c:pt idx="1264">
                  <c:v>959.98131240853388</c:v>
                </c:pt>
                <c:pt idx="1265">
                  <c:v>967.23131413361409</c:v>
                </c:pt>
                <c:pt idx="1266">
                  <c:v>974.44276092778978</c:v>
                </c:pt>
                <c:pt idx="1267">
                  <c:v>981.61539371248989</c:v>
                </c:pt>
                <c:pt idx="1268">
                  <c:v>988.74895494654879</c:v>
                </c:pt>
                <c:pt idx="1269">
                  <c:v>995.84318863541364</c:v>
                </c:pt>
                <c:pt idx="1270">
                  <c:v>1002.8978403402872</c:v>
                </c:pt>
                <c:pt idx="1271">
                  <c:v>1009.9126571872039</c:v>
                </c:pt>
                <c:pt idx="1272">
                  <c:v>1016.8873878760572</c:v>
                </c:pt>
                <c:pt idx="1273">
                  <c:v>1023.8217826895489</c:v>
                </c:pt>
                <c:pt idx="1274">
                  <c:v>1030.7155935020921</c:v>
                </c:pt>
                <c:pt idx="1275">
                  <c:v>1037.5685737886379</c:v>
                </c:pt>
                <c:pt idx="1276">
                  <c:v>1044.3804786334481</c:v>
                </c:pt>
                <c:pt idx="1277">
                  <c:v>1051.1510647388052</c:v>
                </c:pt>
                <c:pt idx="1278">
                  <c:v>1057.8800904336485</c:v>
                </c:pt>
                <c:pt idx="1279">
                  <c:v>1064.5673156821636</c:v>
                </c:pt>
                <c:pt idx="1280">
                  <c:v>1071.2125020922874</c:v>
                </c:pt>
                <c:pt idx="1281">
                  <c:v>1077.8154129241691</c:v>
                </c:pt>
                <c:pt idx="1282">
                  <c:v>1084.3758130985502</c:v>
                </c:pt>
                <c:pt idx="1283">
                  <c:v>1090.8934692050871</c:v>
                </c:pt>
                <c:pt idx="1284">
                  <c:v>1097.3681495106143</c:v>
                </c:pt>
                <c:pt idx="1285">
                  <c:v>1103.7996239673248</c:v>
                </c:pt>
                <c:pt idx="1286">
                  <c:v>1110.187664220904</c:v>
                </c:pt>
                <c:pt idx="1287">
                  <c:v>1116.532043618583</c:v>
                </c:pt>
                <c:pt idx="1288">
                  <c:v>1122.8325372171371</c:v>
                </c:pt>
                <c:pt idx="1289">
                  <c:v>1129.0889217908041</c:v>
                </c:pt>
                <c:pt idx="1290">
                  <c:v>1135.3009758391484</c:v>
                </c:pt>
                <c:pt idx="1291">
                  <c:v>1141.4684795948549</c:v>
                </c:pt>
                <c:pt idx="1292">
                  <c:v>1147.5912150314471</c:v>
                </c:pt>
                <c:pt idx="1293">
                  <c:v>1153.6689658709495</c:v>
                </c:pt>
                <c:pt idx="1294">
                  <c:v>1159.7015175914701</c:v>
                </c:pt>
                <c:pt idx="1295">
                  <c:v>1165.6886574347291</c:v>
                </c:pt>
                <c:pt idx="1296">
                  <c:v>1171.6301744134998</c:v>
                </c:pt>
                <c:pt idx="1297">
                  <c:v>1177.5258593190031</c:v>
                </c:pt>
                <c:pt idx="1298">
                  <c:v>1183.3755047282111</c:v>
                </c:pt>
                <c:pt idx="1299">
                  <c:v>1189.1789050110974</c:v>
                </c:pt>
                <c:pt idx="1300">
                  <c:v>1194.9358563378123</c:v>
                </c:pt>
                <c:pt idx="1301">
                  <c:v>1200.6461566857831</c:v>
                </c:pt>
                <c:pt idx="1302">
                  <c:v>1206.3096058467559</c:v>
                </c:pt>
                <c:pt idx="1303">
                  <c:v>1211.9260054337526</c:v>
                </c:pt>
                <c:pt idx="1304">
                  <c:v>1217.4951588879735</c:v>
                </c:pt>
                <c:pt idx="1305">
                  <c:v>1223.0168714856134</c:v>
                </c:pt>
                <c:pt idx="1306">
                  <c:v>1228.490950344617</c:v>
                </c:pt>
                <c:pt idx="1307">
                  <c:v>1233.9172044313616</c:v>
                </c:pt>
                <c:pt idx="1308">
                  <c:v>1239.2954445672653</c:v>
                </c:pt>
                <c:pt idx="1309">
                  <c:v>1244.625483435321</c:v>
                </c:pt>
                <c:pt idx="1310">
                  <c:v>1249.9071355865703</c:v>
                </c:pt>
                <c:pt idx="1311">
                  <c:v>1255.1402174464931</c:v>
                </c:pt>
                <c:pt idx="1312">
                  <c:v>1260.3245473213244</c:v>
                </c:pt>
                <c:pt idx="1313">
                  <c:v>1265.4599454043125</c:v>
                </c:pt>
                <c:pt idx="1314">
                  <c:v>1270.5462337818894</c:v>
                </c:pt>
                <c:pt idx="1315">
                  <c:v>1275.5832364397763</c:v>
                </c:pt>
                <c:pt idx="1316">
                  <c:v>1280.5707792690071</c:v>
                </c:pt>
                <c:pt idx="1317">
                  <c:v>1285.5086900718943</c:v>
                </c:pt>
                <c:pt idx="1318">
                  <c:v>1290.3967985679071</c:v>
                </c:pt>
                <c:pt idx="1319">
                  <c:v>1295.2349363994808</c:v>
                </c:pt>
                <c:pt idx="1320">
                  <c:v>1300.0229371377482</c:v>
                </c:pt>
                <c:pt idx="1321">
                  <c:v>1304.7606362882073</c:v>
                </c:pt>
                <c:pt idx="1322">
                  <c:v>1309.447871296305</c:v>
                </c:pt>
                <c:pt idx="1323">
                  <c:v>1314.0844815529433</c:v>
                </c:pt>
                <c:pt idx="1324">
                  <c:v>1318.6703083999259</c:v>
                </c:pt>
                <c:pt idx="1325">
                  <c:v>1323.2051951353128</c:v>
                </c:pt>
                <c:pt idx="1326">
                  <c:v>1327.6889870187135</c:v>
                </c:pt>
                <c:pt idx="1327">
                  <c:v>1332.1215312764893</c:v>
                </c:pt>
                <c:pt idx="1328">
                  <c:v>1336.5026771068999</c:v>
                </c:pt>
                <c:pt idx="1329">
                  <c:v>1340.8322756851587</c:v>
                </c:pt>
                <c:pt idx="1330">
                  <c:v>1345.1101801684158</c:v>
                </c:pt>
                <c:pt idx="1331">
                  <c:v>1349.3362457006708</c:v>
                </c:pt>
                <c:pt idx="1332">
                  <c:v>1353.5103294176035</c:v>
                </c:pt>
                <c:pt idx="1333">
                  <c:v>1357.6322904513313</c:v>
                </c:pt>
                <c:pt idx="1334">
                  <c:v>1361.7019899350851</c:v>
                </c:pt>
                <c:pt idx="1335">
                  <c:v>1365.719291007817</c:v>
                </c:pt>
                <c:pt idx="1336">
                  <c:v>1369.6840588187281</c:v>
                </c:pt>
                <c:pt idx="1337">
                  <c:v>1373.5961605317093</c:v>
                </c:pt>
                <c:pt idx="1338">
                  <c:v>1377.455465329725</c:v>
                </c:pt>
                <c:pt idx="1339">
                  <c:v>1381.261844419101</c:v>
                </c:pt>
                <c:pt idx="1340">
                  <c:v>1385.0151710337459</c:v>
                </c:pt>
                <c:pt idx="1341">
                  <c:v>1388.7153204392878</c:v>
                </c:pt>
                <c:pt idx="1342">
                  <c:v>1392.3621699371438</c:v>
                </c:pt>
                <c:pt idx="1343">
                  <c:v>1395.9555988684997</c:v>
                </c:pt>
                <c:pt idx="1344">
                  <c:v>1399.4954886182172</c:v>
                </c:pt>
                <c:pt idx="1345">
                  <c:v>1402.981722618669</c:v>
                </c:pt>
                <c:pt idx="1346">
                  <c:v>1406.4141863534842</c:v>
                </c:pt>
                <c:pt idx="1347">
                  <c:v>1409.7927673612267</c:v>
                </c:pt>
                <c:pt idx="1348">
                  <c:v>1413.1173552389821</c:v>
                </c:pt>
                <c:pt idx="1349">
                  <c:v>1416.3878416458829</c:v>
                </c:pt>
                <c:pt idx="1350">
                  <c:v>1419.6041203065429</c:v>
                </c:pt>
                <c:pt idx="1351">
                  <c:v>1422.7660870144134</c:v>
                </c:pt>
                <c:pt idx="1352">
                  <c:v>1425.87363963507</c:v>
                </c:pt>
                <c:pt idx="1353">
                  <c:v>1428.9266781094072</c:v>
                </c:pt>
                <c:pt idx="1354">
                  <c:v>1431.9251044567688</c:v>
                </c:pt>
                <c:pt idx="1355">
                  <c:v>1434.8688227779828</c:v>
                </c:pt>
                <c:pt idx="1356">
                  <c:v>1437.7577392583341</c:v>
                </c:pt>
                <c:pt idx="1357">
                  <c:v>1440.5917621704459</c:v>
                </c:pt>
                <c:pt idx="1358">
                  <c:v>1443.3708018770835</c:v>
                </c:pt>
                <c:pt idx="1359">
                  <c:v>1446.0947708338872</c:v>
                </c:pt>
                <c:pt idx="1360">
                  <c:v>1448.7635835920146</c:v>
                </c:pt>
                <c:pt idx="1361">
                  <c:v>1451.3771568007105</c:v>
                </c:pt>
                <c:pt idx="1362">
                  <c:v>1453.9354092097919</c:v>
                </c:pt>
                <c:pt idx="1363">
                  <c:v>1456.4382616720609</c:v>
                </c:pt>
                <c:pt idx="1364">
                  <c:v>1458.8856371456318</c:v>
                </c:pt>
                <c:pt idx="1365">
                  <c:v>1461.2774606961768</c:v>
                </c:pt>
                <c:pt idx="1366">
                  <c:v>1463.6136594991008</c:v>
                </c:pt>
                <c:pt idx="1367">
                  <c:v>1465.8941628416255</c:v>
                </c:pt>
                <c:pt idx="1368">
                  <c:v>1468.1189021248026</c:v>
                </c:pt>
                <c:pt idx="1369">
                  <c:v>1470.2878108654368</c:v>
                </c:pt>
                <c:pt idx="1370">
                  <c:v>1472.4008246979431</c:v>
                </c:pt>
                <c:pt idx="1371">
                  <c:v>1474.4578813761104</c:v>
                </c:pt>
                <c:pt idx="1372">
                  <c:v>1476.4589207747895</c:v>
                </c:pt>
                <c:pt idx="1373">
                  <c:v>1478.4038848915066</c:v>
                </c:pt>
                <c:pt idx="1374">
                  <c:v>1480.292717847987</c:v>
                </c:pt>
                <c:pt idx="1375">
                  <c:v>1482.1253658916064</c:v>
                </c:pt>
                <c:pt idx="1376">
                  <c:v>1483.9017773967546</c:v>
                </c:pt>
                <c:pt idx="1377">
                  <c:v>1485.6219028661292</c:v>
                </c:pt>
                <c:pt idx="1378">
                  <c:v>1487.2856949319369</c:v>
                </c:pt>
                <c:pt idx="1379">
                  <c:v>1488.8931083570237</c:v>
                </c:pt>
                <c:pt idx="1380">
                  <c:v>1490.4441000359197</c:v>
                </c:pt>
                <c:pt idx="1381">
                  <c:v>1491.9386289958065</c:v>
                </c:pt>
                <c:pt idx="1382">
                  <c:v>1493.3766563974023</c:v>
                </c:pt>
                <c:pt idx="1383">
                  <c:v>1494.7581455357642</c:v>
                </c:pt>
                <c:pt idx="1384">
                  <c:v>1496.0830618410191</c:v>
                </c:pt>
                <c:pt idx="1385">
                  <c:v>1497.3513728790033</c:v>
                </c:pt>
                <c:pt idx="1386">
                  <c:v>1498.5630483518271</c:v>
                </c:pt>
                <c:pt idx="1387">
                  <c:v>1499.718060098359</c:v>
                </c:pt>
                <c:pt idx="1388">
                  <c:v>1500.8163820946302</c:v>
                </c:pt>
                <c:pt idx="1389">
                  <c:v>1501.8579904541537</c:v>
                </c:pt>
                <c:pt idx="1390">
                  <c:v>1502.8428634281697</c:v>
                </c:pt>
                <c:pt idx="1391">
                  <c:v>1503.7709814058071</c:v>
                </c:pt>
                <c:pt idx="1392">
                  <c:v>1504.642326914164</c:v>
                </c:pt>
                <c:pt idx="1393">
                  <c:v>1505.4568846183088</c:v>
                </c:pt>
                <c:pt idx="1394">
                  <c:v>1506.2146413212026</c:v>
                </c:pt>
                <c:pt idx="1395">
                  <c:v>1506.9155859635384</c:v>
                </c:pt>
                <c:pt idx="1396">
                  <c:v>1507.5597096235035</c:v>
                </c:pt>
                <c:pt idx="1397">
                  <c:v>1508.1470055164557</c:v>
                </c:pt>
                <c:pt idx="1398">
                  <c:v>1508.6774689945269</c:v>
                </c:pt>
                <c:pt idx="1399">
                  <c:v>1509.1510975461442</c:v>
                </c:pt>
                <c:pt idx="1400">
                  <c:v>1509.5678907954627</c:v>
                </c:pt>
                <c:pt idx="1401">
                  <c:v>1509.9278505017339</c:v>
                </c:pt>
                <c:pt idx="1402">
                  <c:v>1510.2309805585783</c:v>
                </c:pt>
                <c:pt idx="1403">
                  <c:v>1510.4772869931894</c:v>
                </c:pt>
                <c:pt idx="1404">
                  <c:v>1510.6667779654522</c:v>
                </c:pt>
                <c:pt idx="1405">
                  <c:v>1510.7994637669829</c:v>
                </c:pt>
                <c:pt idx="1406">
                  <c:v>1510.8753568200889</c:v>
                </c:pt>
                <c:pt idx="1407">
                  <c:v>1510.8944716766491</c:v>
                </c:pt>
                <c:pt idx="1408">
                  <c:v>1510.8568250169176</c:v>
                </c:pt>
                <c:pt idx="1409">
                  <c:v>1510.7624356482393</c:v>
                </c:pt>
                <c:pt idx="1410">
                  <c:v>1510.6113245036981</c:v>
                </c:pt>
                <c:pt idx="1411">
                  <c:v>1510.4035146406745</c:v>
                </c:pt>
                <c:pt idx="1412">
                  <c:v>1510.1390312393287</c:v>
                </c:pt>
                <c:pt idx="1413">
                  <c:v>1509.8179016010081</c:v>
                </c:pt>
                <c:pt idx="1414">
                  <c:v>1509.4401551465671</c:v>
                </c:pt>
                <c:pt idx="1415">
                  <c:v>1509.005823414617</c:v>
                </c:pt>
                <c:pt idx="1416">
                  <c:v>1508.514940059687</c:v>
                </c:pt>
                <c:pt idx="1417">
                  <c:v>1507.967540850316</c:v>
                </c:pt>
                <c:pt idx="1418">
                  <c:v>1507.3636636670606</c:v>
                </c:pt>
                <c:pt idx="1419">
                  <c:v>1506.7033485004231</c:v>
                </c:pt>
                <c:pt idx="1420">
                  <c:v>1505.9866374487037</c:v>
                </c:pt>
                <c:pt idx="1421">
                  <c:v>1505.2135747157733</c:v>
                </c:pt>
                <c:pt idx="1422">
                  <c:v>1504.3842066087682</c:v>
                </c:pt>
                <c:pt idx="1423">
                  <c:v>1503.4985815357054</c:v>
                </c:pt>
                <c:pt idx="1424">
                  <c:v>1502.5567500030202</c:v>
                </c:pt>
                <c:pt idx="1425">
                  <c:v>1501.5587646130284</c:v>
                </c:pt>
                <c:pt idx="1426">
                  <c:v>1500.5046800613034</c:v>
                </c:pt>
                <c:pt idx="1427">
                  <c:v>1499.394553133985</c:v>
                </c:pt>
                <c:pt idx="1428">
                  <c:v>1498.2284427050033</c:v>
                </c:pt>
                <c:pt idx="1429">
                  <c:v>1497.006409733227</c:v>
                </c:pt>
                <c:pt idx="1430">
                  <c:v>1495.7285172595361</c:v>
                </c:pt>
                <c:pt idx="1431">
                  <c:v>1494.3948304038142</c:v>
                </c:pt>
                <c:pt idx="1432">
                  <c:v>1493.0054163618672</c:v>
                </c:pt>
                <c:pt idx="1433">
                  <c:v>1491.560344402262</c:v>
                </c:pt>
                <c:pt idx="1434">
                  <c:v>1490.0596858630879</c:v>
                </c:pt>
                <c:pt idx="1435">
                  <c:v>1488.5035141486449</c:v>
                </c:pt>
                <c:pt idx="1436">
                  <c:v>1486.8919047260531</c:v>
                </c:pt>
                <c:pt idx="1437">
                  <c:v>1485.224935121784</c:v>
                </c:pt>
                <c:pt idx="1438">
                  <c:v>1483.5026849181179</c:v>
                </c:pt>
                <c:pt idx="1439">
                  <c:v>1481.7252357495272</c:v>
                </c:pt>
                <c:pt idx="1440">
                  <c:v>1479.8926712989753</c:v>
                </c:pt>
                <c:pt idx="1441">
                  <c:v>1478.0050772941506</c:v>
                </c:pt>
                <c:pt idx="1442">
                  <c:v>1476.0625415036184</c:v>
                </c:pt>
                <c:pt idx="1443">
                  <c:v>1474.0651537328968</c:v>
                </c:pt>
                <c:pt idx="1444">
                  <c:v>1472.01300582046</c:v>
                </c:pt>
                <c:pt idx="1445">
                  <c:v>1469.9061916336657</c:v>
                </c:pt>
                <c:pt idx="1446">
                  <c:v>1467.7448070646099</c:v>
                </c:pt>
                <c:pt idx="1447">
                  <c:v>1465.5289500258984</c:v>
                </c:pt>
                <c:pt idx="1448">
                  <c:v>1463.2587204463539</c:v>
                </c:pt>
                <c:pt idx="1449">
                  <c:v>1460.9342202666444</c:v>
                </c:pt>
                <c:pt idx="1450">
                  <c:v>1458.5555534348373</c:v>
                </c:pt>
                <c:pt idx="1451">
                  <c:v>1456.1228259018762</c:v>
                </c:pt>
                <c:pt idx="1452">
                  <c:v>1453.6361456169918</c:v>
                </c:pt>
                <c:pt idx="1453">
                  <c:v>1451.0956225230325</c:v>
                </c:pt>
                <c:pt idx="1454">
                  <c:v>1448.5013685517229</c:v>
                </c:pt>
                <c:pt idx="1455">
                  <c:v>1445.8534976188505</c:v>
                </c:pt>
                <c:pt idx="1456">
                  <c:v>1443.1521256193778</c:v>
                </c:pt>
                <c:pt idx="1457">
                  <c:v>1440.3973704224859</c:v>
                </c:pt>
                <c:pt idx="1458">
                  <c:v>1437.5893518665359</c:v>
                </c:pt>
                <c:pt idx="1459">
                  <c:v>1434.7281917539676</c:v>
                </c:pt>
                <c:pt idx="1460">
                  <c:v>1431.8140138461235</c:v>
                </c:pt>
                <c:pt idx="1461">
                  <c:v>1428.8469438579955</c:v>
                </c:pt>
                <c:pt idx="1462">
                  <c:v>1425.8271094529073</c:v>
                </c:pt>
                <c:pt idx="1463">
                  <c:v>1422.7546402371181</c:v>
                </c:pt>
                <c:pt idx="1464">
                  <c:v>1419.6296677543651</c:v>
                </c:pt>
                <c:pt idx="1465">
                  <c:v>1416.4523254803214</c:v>
                </c:pt>
                <c:pt idx="1466">
                  <c:v>1413.2227488169929</c:v>
                </c:pt>
                <c:pt idx="1467">
                  <c:v>1409.9410750870447</c:v>
                </c:pt>
                <c:pt idx="1468">
                  <c:v>1406.6074435280493</c:v>
                </c:pt>
                <c:pt idx="1469">
                  <c:v>1403.2219952866712</c:v>
                </c:pt>
                <c:pt idx="1470">
                  <c:v>1399.7848734127804</c:v>
                </c:pt>
                <c:pt idx="1471">
                  <c:v>1396.296222853498</c:v>
                </c:pt>
                <c:pt idx="1472">
                  <c:v>1392.7561904471643</c:v>
                </c:pt>
                <c:pt idx="1473">
                  <c:v>1389.164924917246</c:v>
                </c:pt>
                <c:pt idx="1474">
                  <c:v>1385.5225768661774</c:v>
                </c:pt>
                <c:pt idx="1475">
                  <c:v>1381.8292987691163</c:v>
                </c:pt>
                <c:pt idx="1476">
                  <c:v>1378.0852449676531</c:v>
                </c:pt>
                <c:pt idx="1477">
                  <c:v>1374.2905716634327</c:v>
                </c:pt>
                <c:pt idx="1478">
                  <c:v>1370.4454369117252</c:v>
                </c:pt>
                <c:pt idx="1479">
                  <c:v>1366.5500006149127</c:v>
                </c:pt>
                <c:pt idx="1480">
                  <c:v>1362.6044245159219</c:v>
                </c:pt>
                <c:pt idx="1481">
                  <c:v>1358.6088721915839</c:v>
                </c:pt>
                <c:pt idx="1482">
                  <c:v>1354.5635090459245</c:v>
                </c:pt>
                <c:pt idx="1483">
                  <c:v>1350.4685023033931</c:v>
                </c:pt>
                <c:pt idx="1484">
                  <c:v>1346.3240210020233</c:v>
                </c:pt>
                <c:pt idx="1485">
                  <c:v>1342.1302359865297</c:v>
                </c:pt>
                <c:pt idx="1486">
                  <c:v>1337.887319901331</c:v>
                </c:pt>
                <c:pt idx="1487">
                  <c:v>1333.5954471835157</c:v>
                </c:pt>
                <c:pt idx="1488">
                  <c:v>1329.2547940557454</c:v>
                </c:pt>
                <c:pt idx="1489">
                  <c:v>1324.8655385190796</c:v>
                </c:pt>
                <c:pt idx="1490">
                  <c:v>1320.4278603457478</c:v>
                </c:pt>
                <c:pt idx="1491">
                  <c:v>1315.9419410718558</c:v>
                </c:pt>
                <c:pt idx="1492">
                  <c:v>1311.4079639900251</c:v>
                </c:pt>
                <c:pt idx="1493">
                  <c:v>1306.8261141419659</c:v>
                </c:pt>
                <c:pt idx="1494">
                  <c:v>1302.1965783109933</c:v>
                </c:pt>
                <c:pt idx="1495">
                  <c:v>1297.5195450144797</c:v>
                </c:pt>
                <c:pt idx="1496">
                  <c:v>1292.7952044962349</c:v>
                </c:pt>
                <c:pt idx="1497">
                  <c:v>1288.0237487188372</c:v>
                </c:pt>
                <c:pt idx="1498">
                  <c:v>1283.2053713558905</c:v>
                </c:pt>
                <c:pt idx="1499">
                  <c:v>1278.3402677842332</c:v>
                </c:pt>
                <c:pt idx="1500">
                  <c:v>1273.428635076066</c:v>
                </c:pt>
                <c:pt idx="1501">
                  <c:v>1268.4706719910362</c:v>
                </c:pt>
                <c:pt idx="1502">
                  <c:v>1263.4665789682567</c:v>
                </c:pt>
                <c:pt idx="1503">
                  <c:v>1258.4165581182538</c:v>
                </c:pt>
                <c:pt idx="1504">
                  <c:v>1253.3208132148711</c:v>
                </c:pt>
                <c:pt idx="1505">
                  <c:v>1248.1795496870973</c:v>
                </c:pt>
                <c:pt idx="1506">
                  <c:v>1242.9929746108537</c:v>
                </c:pt>
                <c:pt idx="1507">
                  <c:v>1237.7612967006983</c:v>
                </c:pt>
                <c:pt idx="1508">
                  <c:v>1232.4847263014883</c:v>
                </c:pt>
                <c:pt idx="1509">
                  <c:v>1227.163475379986</c:v>
                </c:pt>
                <c:pt idx="1510">
                  <c:v>1221.7977575163868</c:v>
                </c:pt>
                <c:pt idx="1511">
                  <c:v>1216.3877878958108</c:v>
                </c:pt>
                <c:pt idx="1512">
                  <c:v>1210.9337832997232</c:v>
                </c:pt>
                <c:pt idx="1513">
                  <c:v>1205.4359620973096</c:v>
                </c:pt>
                <c:pt idx="1514">
                  <c:v>1199.8945442367747</c:v>
                </c:pt>
                <c:pt idx="1515">
                  <c:v>1194.3097512366026</c:v>
                </c:pt>
                <c:pt idx="1516">
                  <c:v>1188.6818061767606</c:v>
                </c:pt>
                <c:pt idx="1517">
                  <c:v>1183.0109336898279</c:v>
                </c:pt>
                <c:pt idx="1518">
                  <c:v>1177.2973599520906</c:v>
                </c:pt>
                <c:pt idx="1519">
                  <c:v>1171.5413126745686</c:v>
                </c:pt>
                <c:pt idx="1520">
                  <c:v>1165.7430210939985</c:v>
                </c:pt>
                <c:pt idx="1521">
                  <c:v>1159.902715963744</c:v>
                </c:pt>
                <c:pt idx="1522">
                  <c:v>1154.0206295446692</c:v>
                </c:pt>
                <c:pt idx="1523">
                  <c:v>1148.0969955959563</c:v>
                </c:pt>
                <c:pt idx="1524">
                  <c:v>1142.1320493658554</c:v>
                </c:pt>
                <c:pt idx="1525">
                  <c:v>1136.1260275823988</c:v>
                </c:pt>
                <c:pt idx="1526">
                  <c:v>1130.0791684440503</c:v>
                </c:pt>
                <c:pt idx="1527">
                  <c:v>1123.9917116103152</c:v>
                </c:pt>
                <c:pt idx="1528">
                  <c:v>1117.8638981922786</c:v>
                </c:pt>
                <c:pt idx="1529">
                  <c:v>1111.6959707431104</c:v>
                </c:pt>
                <c:pt idx="1530">
                  <c:v>1105.4881732485092</c:v>
                </c:pt>
                <c:pt idx="1531">
                  <c:v>1099.2407511171052</c:v>
                </c:pt>
                <c:pt idx="1532">
                  <c:v>1092.9539511707937</c:v>
                </c:pt>
                <c:pt idx="1533">
                  <c:v>1086.6280216350381</c:v>
                </c:pt>
                <c:pt idx="1534">
                  <c:v>1080.2632121291174</c:v>
                </c:pt>
                <c:pt idx="1535">
                  <c:v>1073.8597736563147</c:v>
                </c:pt>
                <c:pt idx="1536">
                  <c:v>1067.4179585940713</c:v>
                </c:pt>
                <c:pt idx="1537">
                  <c:v>1060.9380206840783</c:v>
                </c:pt>
                <c:pt idx="1538">
                  <c:v>1054.420215022338</c:v>
                </c:pt>
                <c:pt idx="1539">
                  <c:v>1047.8647980491533</c:v>
                </c:pt>
                <c:pt idx="1540">
                  <c:v>1041.2720275390905</c:v>
                </c:pt>
                <c:pt idx="1541">
                  <c:v>1034.6421625908895</c:v>
                </c:pt>
                <c:pt idx="1542">
                  <c:v>1027.9754636173166</c:v>
                </c:pt>
                <c:pt idx="1543">
                  <c:v>1021.2721923349873</c:v>
                </c:pt>
                <c:pt idx="1544">
                  <c:v>1014.5326117541296</c:v>
                </c:pt>
                <c:pt idx="1545">
                  <c:v>1007.7569861683173</c:v>
                </c:pt>
                <c:pt idx="1546">
                  <c:v>1000.9455811441367</c:v>
                </c:pt>
                <c:pt idx="1547">
                  <c:v>994.09866351082599</c:v>
                </c:pt>
                <c:pt idx="1548">
                  <c:v>987.21650134987283</c:v>
                </c:pt>
                <c:pt idx="1549">
                  <c:v>980.29936398454549</c:v>
                </c:pt>
                <c:pt idx="1550">
                  <c:v>973.34752196940588</c:v>
                </c:pt>
                <c:pt idx="1551">
                  <c:v>966.3612470797641</c:v>
                </c:pt>
                <c:pt idx="1552">
                  <c:v>959.34081230110326</c:v>
                </c:pt>
                <c:pt idx="1553">
                  <c:v>952.28649181844219</c:v>
                </c:pt>
                <c:pt idx="1554">
                  <c:v>945.19856100567506</c:v>
                </c:pt>
                <c:pt idx="1555">
                  <c:v>938.07729641486708</c:v>
                </c:pt>
                <c:pt idx="1556">
                  <c:v>930.92297576549549</c:v>
                </c:pt>
                <c:pt idx="1557">
                  <c:v>923.73587793366482</c:v>
                </c:pt>
                <c:pt idx="1558">
                  <c:v>916.51628294127488</c:v>
                </c:pt>
                <c:pt idx="1559">
                  <c:v>909.26447194515799</c:v>
                </c:pt>
                <c:pt idx="1560">
                  <c:v>901.98072722615711</c:v>
                </c:pt>
                <c:pt idx="1561">
                  <c:v>894.66533217818505</c:v>
                </c:pt>
                <c:pt idx="1562">
                  <c:v>887.31857129724278</c:v>
                </c:pt>
                <c:pt idx="1563">
                  <c:v>879.9407301703834</c:v>
                </c:pt>
                <c:pt idx="1564">
                  <c:v>872.53209546465825</c:v>
                </c:pt>
                <c:pt idx="1565">
                  <c:v>865.09295491601199</c:v>
                </c:pt>
                <c:pt idx="1566">
                  <c:v>857.62359731815661</c:v>
                </c:pt>
                <c:pt idx="1567">
                  <c:v>850.12431251138662</c:v>
                </c:pt>
                <c:pt idx="1568">
                  <c:v>842.59539137137358</c:v>
                </c:pt>
                <c:pt idx="1569">
                  <c:v>835.0371257979333</c:v>
                </c:pt>
                <c:pt idx="1570">
                  <c:v>827.44980870373138</c:v>
                </c:pt>
                <c:pt idx="1571">
                  <c:v>819.83373400297842</c:v>
                </c:pt>
                <c:pt idx="1572">
                  <c:v>812.18919660007964</c:v>
                </c:pt>
                <c:pt idx="1573">
                  <c:v>804.51649237826086</c:v>
                </c:pt>
                <c:pt idx="1574">
                  <c:v>796.81591818814184</c:v>
                </c:pt>
                <c:pt idx="1575">
                  <c:v>789.08777183629456</c:v>
                </c:pt>
                <c:pt idx="1576">
                  <c:v>781.33235207377027</c:v>
                </c:pt>
                <c:pt idx="1577">
                  <c:v>773.54995858457551</c:v>
                </c:pt>
                <c:pt idx="1578">
                  <c:v>765.74089197413491</c:v>
                </c:pt>
                <c:pt idx="1579">
                  <c:v>757.90545375771649</c:v>
                </c:pt>
                <c:pt idx="1580">
                  <c:v>750.04394634883215</c:v>
                </c:pt>
                <c:pt idx="1581">
                  <c:v>742.15667304758983</c:v>
                </c:pt>
                <c:pt idx="1582">
                  <c:v>734.24393802903637</c:v>
                </c:pt>
                <c:pt idx="1583">
                  <c:v>726.30604633146902</c:v>
                </c:pt>
                <c:pt idx="1584">
                  <c:v>718.34330384470002</c:v>
                </c:pt>
                <c:pt idx="1585">
                  <c:v>710.35601729831228</c:v>
                </c:pt>
                <c:pt idx="1586">
                  <c:v>702.34449424987713</c:v>
                </c:pt>
                <c:pt idx="1587">
                  <c:v>694.30904307315552</c:v>
                </c:pt>
                <c:pt idx="1588">
                  <c:v>686.24997294625155</c:v>
                </c:pt>
                <c:pt idx="1589">
                  <c:v>678.16759383975739</c:v>
                </c:pt>
                <c:pt idx="1590">
                  <c:v>670.06221650487407</c:v>
                </c:pt>
                <c:pt idx="1591">
                  <c:v>661.93415246148572</c:v>
                </c:pt>
                <c:pt idx="1592">
                  <c:v>653.78371398623187</c:v>
                </c:pt>
                <c:pt idx="1593">
                  <c:v>645.61121410053784</c:v>
                </c:pt>
                <c:pt idx="1594">
                  <c:v>637.41696655864018</c:v>
                </c:pt>
                <c:pt idx="1595">
                  <c:v>629.20128583556072</c:v>
                </c:pt>
                <c:pt idx="1596">
                  <c:v>620.96448711508015</c:v>
                </c:pt>
                <c:pt idx="1597">
                  <c:v>612.7068862776888</c:v>
                </c:pt>
                <c:pt idx="1598">
                  <c:v>604.42879988849177</c:v>
                </c:pt>
                <c:pt idx="1599">
                  <c:v>596.13054518511797</c:v>
                </c:pt>
                <c:pt idx="1600">
                  <c:v>587.8124400655928</c:v>
                </c:pt>
                <c:pt idx="1601">
                  <c:v>579.47480307620265</c:v>
                </c:pt>
                <c:pt idx="1602">
                  <c:v>571.117953399317</c:v>
                </c:pt>
                <c:pt idx="1603">
                  <c:v>562.74221084121109</c:v>
                </c:pt>
                <c:pt idx="1604">
                  <c:v>554.34789581986638</c:v>
                </c:pt>
                <c:pt idx="1605">
                  <c:v>545.93532935273572</c:v>
                </c:pt>
                <c:pt idx="1606">
                  <c:v>537.504833044507</c:v>
                </c:pt>
                <c:pt idx="1607">
                  <c:v>529.05672907484143</c:v>
                </c:pt>
                <c:pt idx="1608">
                  <c:v>520.59134018610075</c:v>
                </c:pt>
                <c:pt idx="1609">
                  <c:v>512.10898967103958</c:v>
                </c:pt>
                <c:pt idx="1610">
                  <c:v>503.61000136049745</c:v>
                </c:pt>
                <c:pt idx="1611">
                  <c:v>495.09469961107936</c:v>
                </c:pt>
                <c:pt idx="1612">
                  <c:v>486.56340929279304</c:v>
                </c:pt>
                <c:pt idx="1613">
                  <c:v>478.01645577670024</c:v>
                </c:pt>
                <c:pt idx="1614">
                  <c:v>469.45416492253469</c:v>
                </c:pt>
                <c:pt idx="1615">
                  <c:v>460.87686306632111</c:v>
                </c:pt>
                <c:pt idx="1616">
                  <c:v>452.28487700795762</c:v>
                </c:pt>
                <c:pt idx="1617">
                  <c:v>443.67853399880323</c:v>
                </c:pt>
                <c:pt idx="1618">
                  <c:v>435.05816172925483</c:v>
                </c:pt>
                <c:pt idx="1619">
                  <c:v>426.42408831628865</c:v>
                </c:pt>
                <c:pt idx="1620">
                  <c:v>417.7766422910131</c:v>
                </c:pt>
                <c:pt idx="1621">
                  <c:v>409.11615258619616</c:v>
                </c:pt>
                <c:pt idx="1622">
                  <c:v>400.44294852379659</c:v>
                </c:pt>
                <c:pt idx="1623">
                  <c:v>391.75735980245884</c:v>
                </c:pt>
                <c:pt idx="1624">
                  <c:v>383.05971648501981</c:v>
                </c:pt>
                <c:pt idx="1625">
                  <c:v>374.35034898600594</c:v>
                </c:pt>
                <c:pt idx="1626">
                  <c:v>365.62958805910029</c:v>
                </c:pt>
                <c:pt idx="1627">
                  <c:v>356.89776478462147</c:v>
                </c:pt>
                <c:pt idx="1628">
                  <c:v>348.15521055698485</c:v>
                </c:pt>
                <c:pt idx="1629">
                  <c:v>339.40225707216473</c:v>
                </c:pt>
                <c:pt idx="1630">
                  <c:v>330.63923631512881</c:v>
                </c:pt>
                <c:pt idx="1631">
                  <c:v>321.86648054728869</c:v>
                </c:pt>
                <c:pt idx="1632">
                  <c:v>313.08432229392889</c:v>
                </c:pt>
                <c:pt idx="1633">
                  <c:v>304.29309433164411</c:v>
                </c:pt>
                <c:pt idx="1634">
                  <c:v>295.4931296757477</c:v>
                </c:pt>
                <c:pt idx="1635">
                  <c:v>286.68476156769628</c:v>
                </c:pt>
                <c:pt idx="1636">
                  <c:v>277.86832346251003</c:v>
                </c:pt>
                <c:pt idx="1637">
                  <c:v>269.04414901616587</c:v>
                </c:pt>
                <c:pt idx="1638">
                  <c:v>260.21257207301221</c:v>
                </c:pt>
                <c:pt idx="1639">
                  <c:v>251.37392665316688</c:v>
                </c:pt>
                <c:pt idx="1640">
                  <c:v>242.52854693992424</c:v>
                </c:pt>
                <c:pt idx="1641">
                  <c:v>233.67676726713842</c:v>
                </c:pt>
                <c:pt idx="1642">
                  <c:v>224.81892210662468</c:v>
                </c:pt>
                <c:pt idx="1643">
                  <c:v>215.95534605556082</c:v>
                </c:pt>
                <c:pt idx="1644">
                  <c:v>207.08637382386448</c:v>
                </c:pt>
                <c:pt idx="1645">
                  <c:v>198.21234022159626</c:v>
                </c:pt>
                <c:pt idx="1646">
                  <c:v>189.33358014634618</c:v>
                </c:pt>
                <c:pt idx="1647">
                  <c:v>180.45042857063748</c:v>
                </c:pt>
                <c:pt idx="1648">
                  <c:v>171.56322052930523</c:v>
                </c:pt>
                <c:pt idx="1649">
                  <c:v>162.67229110689928</c:v>
                </c:pt>
                <c:pt idx="1650">
                  <c:v>153.77797542508998</c:v>
                </c:pt>
                <c:pt idx="1651">
                  <c:v>144.88060863005217</c:v>
                </c:pt>
                <c:pt idx="1652">
                  <c:v>135.98052587987888</c:v>
                </c:pt>
                <c:pt idx="1653">
                  <c:v>127.07806233198291</c:v>
                </c:pt>
                <c:pt idx="1654">
                  <c:v>118.17355313051596</c:v>
                </c:pt>
                <c:pt idx="1655">
                  <c:v>109.26733339377019</c:v>
                </c:pt>
                <c:pt idx="1656">
                  <c:v>100.35973820160265</c:v>
                </c:pt>
                <c:pt idx="1657">
                  <c:v>91.451102582869794</c:v>
                </c:pt>
                <c:pt idx="1658">
                  <c:v>82.541761502841624</c:v>
                </c:pt>
                <c:pt idx="1659">
                  <c:v>73.632049850649068</c:v>
                </c:pt>
                <c:pt idx="1660">
                  <c:v>64.722302426722251</c:v>
                </c:pt>
                <c:pt idx="1661">
                  <c:v>55.812853930251009</c:v>
                </c:pt>
                <c:pt idx="1662">
                  <c:v>46.904038946628425</c:v>
                </c:pt>
                <c:pt idx="1663">
                  <c:v>37.996191934924518</c:v>
                </c:pt>
                <c:pt idx="1664">
                  <c:v>29.089647215368998</c:v>
                </c:pt>
                <c:pt idx="1665">
                  <c:v>20.18473895682013</c:v>
                </c:pt>
                <c:pt idx="1666">
                  <c:v>11.28180116426816</c:v>
                </c:pt>
                <c:pt idx="1667">
                  <c:v>2.3811676663342958</c:v>
                </c:pt>
                <c:pt idx="1668">
                  <c:v>-6.5168278972057161</c:v>
                </c:pt>
                <c:pt idx="1669">
                  <c:v>-15.41185208791145</c:v>
                </c:pt>
                <c:pt idx="1670">
                  <c:v>-24.303571681133946</c:v>
                </c:pt>
                <c:pt idx="1671">
                  <c:v>-33.19165367845978</c:v>
                </c:pt>
                <c:pt idx="1672">
                  <c:v>-42.07576532016634</c:v>
                </c:pt>
                <c:pt idx="1673">
                  <c:v>-50.95557409763839</c:v>
                </c:pt>
                <c:pt idx="1674">
                  <c:v>-59.830747765785539</c:v>
                </c:pt>
                <c:pt idx="1675">
                  <c:v>-68.700954355433197</c:v>
                </c:pt>
                <c:pt idx="1676">
                  <c:v>-77.565862185722807</c:v>
                </c:pt>
                <c:pt idx="1677">
                  <c:v>-86.425139876475669</c:v>
                </c:pt>
                <c:pt idx="1678">
                  <c:v>-95.278456360540318</c:v>
                </c:pt>
                <c:pt idx="1679">
                  <c:v>-104.12548089614923</c:v>
                </c:pt>
                <c:pt idx="1680">
                  <c:v>-112.96588307923237</c:v>
                </c:pt>
                <c:pt idx="1681">
                  <c:v>-121.79933285573021</c:v>
                </c:pt>
                <c:pt idx="1682">
                  <c:v>-130.62550053387531</c:v>
                </c:pt>
                <c:pt idx="1683">
                  <c:v>-139.44405679647983</c:v>
                </c:pt>
                <c:pt idx="1684">
                  <c:v>-148.25467271318513</c:v>
                </c:pt>
                <c:pt idx="1685">
                  <c:v>-157.05701975269022</c:v>
                </c:pt>
                <c:pt idx="1686">
                  <c:v>-165.85076979498737</c:v>
                </c:pt>
                <c:pt idx="1687">
                  <c:v>-174.63559514354964</c:v>
                </c:pt>
                <c:pt idx="1688">
                  <c:v>-183.41116853751799</c:v>
                </c:pt>
                <c:pt idx="1689">
                  <c:v>-192.17716316384917</c:v>
                </c:pt>
                <c:pt idx="1690">
                  <c:v>-200.93325266947045</c:v>
                </c:pt>
                <c:pt idx="1691">
                  <c:v>-209.6791111733915</c:v>
                </c:pt>
                <c:pt idx="1692">
                  <c:v>-218.41441327879329</c:v>
                </c:pt>
                <c:pt idx="1693">
                  <c:v>-227.138834085116</c:v>
                </c:pt>
                <c:pt idx="1694">
                  <c:v>-235.85204920010466</c:v>
                </c:pt>
                <c:pt idx="1695">
                  <c:v>-244.5537347518422</c:v>
                </c:pt>
                <c:pt idx="1696">
                  <c:v>-253.24356740074666</c:v>
                </c:pt>
                <c:pt idx="1697">
                  <c:v>-261.92122435156807</c:v>
                </c:pt>
                <c:pt idx="1698">
                  <c:v>-270.58638336534079</c:v>
                </c:pt>
                <c:pt idx="1699">
                  <c:v>-279.23872277131022</c:v>
                </c:pt>
                <c:pt idx="1700">
                  <c:v>-287.87792147885676</c:v>
                </c:pt>
                <c:pt idx="1701">
                  <c:v>-296.50365898936877</c:v>
                </c:pt>
                <c:pt idx="1702">
                  <c:v>-305.11561540810681</c:v>
                </c:pt>
                <c:pt idx="1703">
                  <c:v>-313.71347145602476</c:v>
                </c:pt>
                <c:pt idx="1704">
                  <c:v>-322.29690848158833</c:v>
                </c:pt>
                <c:pt idx="1705">
                  <c:v>-330.86560847254827</c:v>
                </c:pt>
                <c:pt idx="1706">
                  <c:v>-339.41925406767922</c:v>
                </c:pt>
                <c:pt idx="1707">
                  <c:v>-347.95752856851908</c:v>
                </c:pt>
                <c:pt idx="1708">
                  <c:v>-356.4801159510518</c:v>
                </c:pt>
                <c:pt idx="1709">
                  <c:v>-364.98670087737725</c:v>
                </c:pt>
                <c:pt idx="1710">
                  <c:v>-373.47696870733495</c:v>
                </c:pt>
                <c:pt idx="1711">
                  <c:v>-381.95060551012728</c:v>
                </c:pt>
                <c:pt idx="1712">
                  <c:v>-390.40729807588411</c:v>
                </c:pt>
                <c:pt idx="1713">
                  <c:v>-398.84673392720231</c:v>
                </c:pt>
                <c:pt idx="1714">
                  <c:v>-407.26860133067197</c:v>
                </c:pt>
                <c:pt idx="1715">
                  <c:v>-415.67258930835169</c:v>
                </c:pt>
                <c:pt idx="1716">
                  <c:v>-424.05838764922032</c:v>
                </c:pt>
                <c:pt idx="1717">
                  <c:v>-432.42568692058734</c:v>
                </c:pt>
                <c:pt idx="1718">
                  <c:v>-440.77417847949124</c:v>
                </c:pt>
                <c:pt idx="1719">
                  <c:v>-449.10355448404454</c:v>
                </c:pt>
                <c:pt idx="1720">
                  <c:v>-457.41350790474615</c:v>
                </c:pt>
                <c:pt idx="1721">
                  <c:v>-465.7037325357785</c:v>
                </c:pt>
                <c:pt idx="1722">
                  <c:v>-473.97392300624819</c:v>
                </c:pt>
                <c:pt idx="1723">
                  <c:v>-482.22377479140755</c:v>
                </c:pt>
                <c:pt idx="1724">
                  <c:v>-490.45298422382291</c:v>
                </c:pt>
                <c:pt idx="1725">
                  <c:v>-498.66124850453434</c:v>
                </c:pt>
                <c:pt idx="1726">
                  <c:v>-506.84826571415738</c:v>
                </c:pt>
                <c:pt idx="1727">
                  <c:v>-515.01373482394683</c:v>
                </c:pt>
                <c:pt idx="1728">
                  <c:v>-523.15735570684603</c:v>
                </c:pt>
                <c:pt idx="1729">
                  <c:v>-531.27882914847578</c:v>
                </c:pt>
                <c:pt idx="1730">
                  <c:v>-539.37785685809843</c:v>
                </c:pt>
                <c:pt idx="1731">
                  <c:v>-547.45414147953102</c:v>
                </c:pt>
                <c:pt idx="1732">
                  <c:v>-555.50738660204274</c:v>
                </c:pt>
                <c:pt idx="1733">
                  <c:v>-563.53729677119281</c:v>
                </c:pt>
                <c:pt idx="1734">
                  <c:v>-571.54357749962924</c:v>
                </c:pt>
                <c:pt idx="1735">
                  <c:v>-579.52593527786757</c:v>
                </c:pt>
                <c:pt idx="1736">
                  <c:v>-587.48407758500878</c:v>
                </c:pt>
                <c:pt idx="1737">
                  <c:v>-595.41771289942835</c:v>
                </c:pt>
                <c:pt idx="1738">
                  <c:v>-603.32655070941212</c:v>
                </c:pt>
                <c:pt idx="1739">
                  <c:v>-611.21030152377364</c:v>
                </c:pt>
                <c:pt idx="1740">
                  <c:v>-619.06867688240618</c:v>
                </c:pt>
                <c:pt idx="1741">
                  <c:v>-626.90138936680694</c:v>
                </c:pt>
                <c:pt idx="1742">
                  <c:v>-634.70815261054724</c:v>
                </c:pt>
                <c:pt idx="1743">
                  <c:v>-642.4886813097188</c:v>
                </c:pt>
                <c:pt idx="1744">
                  <c:v>-650.24269123331965</c:v>
                </c:pt>
                <c:pt idx="1745">
                  <c:v>-657.96989923359536</c:v>
                </c:pt>
                <c:pt idx="1746">
                  <c:v>-665.67002325635667</c:v>
                </c:pt>
                <c:pt idx="1747">
                  <c:v>-673.34278235123122</c:v>
                </c:pt>
                <c:pt idx="1748">
                  <c:v>-680.98789668188203</c:v>
                </c:pt>
                <c:pt idx="1749">
                  <c:v>-688.60508753617091</c:v>
                </c:pt>
                <c:pt idx="1750">
                  <c:v>-696.19407733629589</c:v>
                </c:pt>
                <c:pt idx="1751">
                  <c:v>-703.754589648864</c:v>
                </c:pt>
                <c:pt idx="1752">
                  <c:v>-711.28634919491765</c:v>
                </c:pt>
                <c:pt idx="1753">
                  <c:v>-718.78908185993635</c:v>
                </c:pt>
                <c:pt idx="1754">
                  <c:v>-726.26251470376599</c:v>
                </c:pt>
                <c:pt idx="1755">
                  <c:v>-733.70637597051746</c:v>
                </c:pt>
                <c:pt idx="1756">
                  <c:v>-741.1203950984027</c:v>
                </c:pt>
                <c:pt idx="1757">
                  <c:v>-748.50430272954634</c:v>
                </c:pt>
                <c:pt idx="1758">
                  <c:v>-755.85783071972662</c:v>
                </c:pt>
                <c:pt idx="1759">
                  <c:v>-763.18071214807196</c:v>
                </c:pt>
                <c:pt idx="1760">
                  <c:v>-770.47268132672332</c:v>
                </c:pt>
                <c:pt idx="1761">
                  <c:v>-777.7334738104305</c:v>
                </c:pt>
                <c:pt idx="1762">
                  <c:v>-784.96282640610764</c:v>
                </c:pt>
                <c:pt idx="1763">
                  <c:v>-792.16047718232812</c:v>
                </c:pt>
                <c:pt idx="1764">
                  <c:v>-799.3261654787907</c:v>
                </c:pt>
                <c:pt idx="1765">
                  <c:v>-806.459631915714</c:v>
                </c:pt>
                <c:pt idx="1766">
                  <c:v>-813.56061840318205</c:v>
                </c:pt>
                <c:pt idx="1767">
                  <c:v>-820.62886815045624</c:v>
                </c:pt>
                <c:pt idx="1768">
                  <c:v>-827.6641256752149</c:v>
                </c:pt>
                <c:pt idx="1769">
                  <c:v>-834.6661368127543</c:v>
                </c:pt>
                <c:pt idx="1770">
                  <c:v>-841.63464872512316</c:v>
                </c:pt>
                <c:pt idx="1771">
                  <c:v>-848.56940991022645</c:v>
                </c:pt>
                <c:pt idx="1772">
                  <c:v>-855.4701702108581</c:v>
                </c:pt>
                <c:pt idx="1773">
                  <c:v>-862.33668082367819</c:v>
                </c:pt>
                <c:pt idx="1774">
                  <c:v>-869.16869430815791</c:v>
                </c:pt>
                <c:pt idx="1775">
                  <c:v>-875.96596459544833</c:v>
                </c:pt>
                <c:pt idx="1776">
                  <c:v>-882.72824699720741</c:v>
                </c:pt>
                <c:pt idx="1777">
                  <c:v>-889.45529821435957</c:v>
                </c:pt>
                <c:pt idx="1778">
                  <c:v>-896.14687634582435</c:v>
                </c:pt>
                <c:pt idx="1779">
                  <c:v>-902.80274089716386</c:v>
                </c:pt>
                <c:pt idx="1780">
                  <c:v>-909.42265278918501</c:v>
                </c:pt>
                <c:pt idx="1781">
                  <c:v>-916.00637436649595</c:v>
                </c:pt>
                <c:pt idx="1782">
                  <c:v>-922.55366940598867</c:v>
                </c:pt>
                <c:pt idx="1783">
                  <c:v>-929.06430312527891</c:v>
                </c:pt>
                <c:pt idx="1784">
                  <c:v>-935.53804219107633</c:v>
                </c:pt>
                <c:pt idx="1785">
                  <c:v>-941.97465472751594</c:v>
                </c:pt>
                <c:pt idx="1786">
                  <c:v>-948.37391032441724</c:v>
                </c:pt>
                <c:pt idx="1787">
                  <c:v>-954.73558004548352</c:v>
                </c:pt>
                <c:pt idx="1788">
                  <c:v>-961.05943643646253</c:v>
                </c:pt>
                <c:pt idx="1789">
                  <c:v>-967.34525353322761</c:v>
                </c:pt>
                <c:pt idx="1790">
                  <c:v>-973.59280686981481</c:v>
                </c:pt>
                <c:pt idx="1791">
                  <c:v>-979.8018734863856</c:v>
                </c:pt>
                <c:pt idx="1792">
                  <c:v>-985.97223193715547</c:v>
                </c:pt>
                <c:pt idx="1793">
                  <c:v>-992.10366229823876</c:v>
                </c:pt>
                <c:pt idx="1794">
                  <c:v>-998.19594617544158</c:v>
                </c:pt>
                <c:pt idx="1795">
                  <c:v>-1004.2488667120058</c:v>
                </c:pt>
                <c:pt idx="1796">
                  <c:v>-1010.2622085962778</c:v>
                </c:pt>
                <c:pt idx="1797">
                  <c:v>-1016.2357580693258</c:v>
                </c:pt>
                <c:pt idx="1798">
                  <c:v>-1022.1693029324871</c:v>
                </c:pt>
                <c:pt idx="1799">
                  <c:v>-1028.0626325548715</c:v>
                </c:pt>
                <c:pt idx="1800">
                  <c:v>-1033.9155378807886</c:v>
                </c:pt>
                <c:pt idx="1801">
                  <c:v>-1039.7278114371122</c:v>
                </c:pt>
                <c:pt idx="1802">
                  <c:v>-1045.4992473405982</c:v>
                </c:pt>
                <c:pt idx="1803">
                  <c:v>-1051.2296413051267</c:v>
                </c:pt>
                <c:pt idx="1804">
                  <c:v>-1056.9187906488889</c:v>
                </c:pt>
                <c:pt idx="1805">
                  <c:v>-1062.5664943015013</c:v>
                </c:pt>
                <c:pt idx="1806">
                  <c:v>-1068.1725528110769</c:v>
                </c:pt>
                <c:pt idx="1807">
                  <c:v>-1073.7367683512143</c:v>
                </c:pt>
                <c:pt idx="1808">
                  <c:v>-1079.2589447279292</c:v>
                </c:pt>
                <c:pt idx="1809">
                  <c:v>-1084.7388873865291</c:v>
                </c:pt>
                <c:pt idx="1810">
                  <c:v>-1090.1764034184182</c:v>
                </c:pt>
                <c:pt idx="1811">
                  <c:v>-1095.571301567838</c:v>
                </c:pt>
                <c:pt idx="1812">
                  <c:v>-1100.9233922385415</c:v>
                </c:pt>
                <c:pt idx="1813">
                  <c:v>-1106.2324875004165</c:v>
                </c:pt>
                <c:pt idx="1814">
                  <c:v>-1111.4984010960272</c:v>
                </c:pt>
                <c:pt idx="1815">
                  <c:v>-1116.7209484470964</c:v>
                </c:pt>
                <c:pt idx="1816">
                  <c:v>-1121.8999466609323</c:v>
                </c:pt>
                <c:pt idx="1817">
                  <c:v>-1127.0352145367763</c:v>
                </c:pt>
                <c:pt idx="1818">
                  <c:v>-1132.1265725720946</c:v>
                </c:pt>
                <c:pt idx="1819">
                  <c:v>-1137.173842968795</c:v>
                </c:pt>
                <c:pt idx="1820">
                  <c:v>-1142.17684963939</c:v>
                </c:pt>
                <c:pt idx="1821">
                  <c:v>-1147.1354182130872</c:v>
                </c:pt>
                <c:pt idx="1822">
                  <c:v>-1152.0493760418046</c:v>
                </c:pt>
                <c:pt idx="1823">
                  <c:v>-1156.9185522061402</c:v>
                </c:pt>
                <c:pt idx="1824">
                  <c:v>-1161.7427775212543</c:v>
                </c:pt>
                <c:pt idx="1825">
                  <c:v>-1166.5218845426975</c:v>
                </c:pt>
                <c:pt idx="1826">
                  <c:v>-1171.2557075721622</c:v>
                </c:pt>
                <c:pt idx="1827">
                  <c:v>-1175.9440826631787</c:v>
                </c:pt>
                <c:pt idx="1828">
                  <c:v>-1180.5868476267347</c:v>
                </c:pt>
                <c:pt idx="1829">
                  <c:v>-1185.1838420368235</c:v>
                </c:pt>
                <c:pt idx="1830">
                  <c:v>-1189.7349072359386</c:v>
                </c:pt>
                <c:pt idx="1831">
                  <c:v>-1194.2398863404867</c:v>
                </c:pt>
                <c:pt idx="1832">
                  <c:v>-1198.698624246141</c:v>
                </c:pt>
                <c:pt idx="1833">
                  <c:v>-1203.1109676331132</c:v>
                </c:pt>
                <c:pt idx="1834">
                  <c:v>-1207.476764971379</c:v>
                </c:pt>
                <c:pt idx="1835">
                  <c:v>-1211.7958665258147</c:v>
                </c:pt>
                <c:pt idx="1836">
                  <c:v>-1216.0681243612692</c:v>
                </c:pt>
                <c:pt idx="1837">
                  <c:v>-1220.293392347575</c:v>
                </c:pt>
                <c:pt idx="1838">
                  <c:v>-1224.4715261644833</c:v>
                </c:pt>
                <c:pt idx="1839">
                  <c:v>-1228.6023833065303</c:v>
                </c:pt>
                <c:pt idx="1840">
                  <c:v>-1232.6858230878288</c:v>
                </c:pt>
                <c:pt idx="1841">
                  <c:v>-1236.7217066468058</c:v>
                </c:pt>
                <c:pt idx="1842">
                  <c:v>-1240.7098969508511</c:v>
                </c:pt>
                <c:pt idx="1843">
                  <c:v>-1244.6502588009093</c:v>
                </c:pt>
                <c:pt idx="1844">
                  <c:v>-1248.5426588359926</c:v>
                </c:pt>
                <c:pt idx="1845">
                  <c:v>-1252.3869655376302</c:v>
                </c:pt>
                <c:pt idx="1846">
                  <c:v>-1256.1830492342458</c:v>
                </c:pt>
                <c:pt idx="1847">
                  <c:v>-1259.9307821054549</c:v>
                </c:pt>
                <c:pt idx="1848">
                  <c:v>-1263.6300381863082</c:v>
                </c:pt>
                <c:pt idx="1849">
                  <c:v>-1267.2806933714505</c:v>
                </c:pt>
                <c:pt idx="1850">
                  <c:v>-1270.8826254192127</c:v>
                </c:pt>
                <c:pt idx="1851">
                  <c:v>-1274.4357139556312</c:v>
                </c:pt>
                <c:pt idx="1852">
                  <c:v>-1277.9398404784022</c:v>
                </c:pt>
                <c:pt idx="1853">
                  <c:v>-1281.3948883607568</c:v>
                </c:pt>
                <c:pt idx="1854">
                  <c:v>-1284.8007428552626</c:v>
                </c:pt>
                <c:pt idx="1855">
                  <c:v>-1288.1572910975681</c:v>
                </c:pt>
                <c:pt idx="1856">
                  <c:v>-1291.4644221100577</c:v>
                </c:pt>
                <c:pt idx="1857">
                  <c:v>-1294.7220268054461</c:v>
                </c:pt>
                <c:pt idx="1858">
                  <c:v>-1297.9299979902923</c:v>
                </c:pt>
                <c:pt idx="1859">
                  <c:v>-1301.0882303684525</c:v>
                </c:pt>
                <c:pt idx="1860">
                  <c:v>-1304.1966205444492</c:v>
                </c:pt>
                <c:pt idx="1861">
                  <c:v>-1307.2550670267735</c:v>
                </c:pt>
                <c:pt idx="1862">
                  <c:v>-1310.2634702311161</c:v>
                </c:pt>
                <c:pt idx="1863">
                  <c:v>-1313.2217324835219</c:v>
                </c:pt>
                <c:pt idx="1864">
                  <c:v>-1316.129758023475</c:v>
                </c:pt>
                <c:pt idx="1865">
                  <c:v>-1318.9874530069067</c:v>
                </c:pt>
                <c:pt idx="1866">
                  <c:v>-1321.7947255091374</c:v>
                </c:pt>
                <c:pt idx="1867">
                  <c:v>-1324.5514855277411</c:v>
                </c:pt>
                <c:pt idx="1868">
                  <c:v>-1327.2576449853309</c:v>
                </c:pt>
                <c:pt idx="1869">
                  <c:v>-1329.9131177322863</c:v>
                </c:pt>
                <c:pt idx="1870">
                  <c:v>-1332.5178195493943</c:v>
                </c:pt>
                <c:pt idx="1871">
                  <c:v>-1335.0716681504232</c:v>
                </c:pt>
                <c:pt idx="1872">
                  <c:v>-1337.5745831846168</c:v>
                </c:pt>
                <c:pt idx="1873">
                  <c:v>-1340.0264862391259</c:v>
                </c:pt>
                <c:pt idx="1874">
                  <c:v>-1342.4273008413572</c:v>
                </c:pt>
                <c:pt idx="1875">
                  <c:v>-1344.7769524612488</c:v>
                </c:pt>
                <c:pt idx="1876">
                  <c:v>-1347.0753685134805</c:v>
                </c:pt>
                <c:pt idx="1877">
                  <c:v>-1349.3224783595988</c:v>
                </c:pt>
                <c:pt idx="1878">
                  <c:v>-1351.5182133100777</c:v>
                </c:pt>
                <c:pt idx="1879">
                  <c:v>-1353.6625066262989</c:v>
                </c:pt>
                <c:pt idx="1880">
                  <c:v>-1355.7552935224624</c:v>
                </c:pt>
                <c:pt idx="1881">
                  <c:v>-1357.7965111674239</c:v>
                </c:pt>
                <c:pt idx="1882">
                  <c:v>-1359.7860986864505</c:v>
                </c:pt>
                <c:pt idx="1883">
                  <c:v>-1361.7239971629133</c:v>
                </c:pt>
                <c:pt idx="1884">
                  <c:v>-1363.6101496398987</c:v>
                </c:pt>
                <c:pt idx="1885">
                  <c:v>-1365.4445011217467</c:v>
                </c:pt>
                <c:pt idx="1886">
                  <c:v>-1367.2269985755149</c:v>
                </c:pt>
                <c:pt idx="1887">
                  <c:v>-1368.957590932373</c:v>
                </c:pt>
                <c:pt idx="1888">
                  <c:v>-1370.6362290889163</c:v>
                </c:pt>
                <c:pt idx="1889">
                  <c:v>-1372.2628659084069</c:v>
                </c:pt>
                <c:pt idx="1890">
                  <c:v>-1373.8374562219458</c:v>
                </c:pt>
                <c:pt idx="1891">
                  <c:v>-1375.3599568295631</c:v>
                </c:pt>
                <c:pt idx="1892">
                  <c:v>-1376.8303265012391</c:v>
                </c:pt>
                <c:pt idx="1893">
                  <c:v>-1378.2485259778477</c:v>
                </c:pt>
                <c:pt idx="1894">
                  <c:v>-1379.6145179720306</c:v>
                </c:pt>
                <c:pt idx="1895">
                  <c:v>-1380.9282671689903</c:v>
                </c:pt>
                <c:pt idx="1896">
                  <c:v>-1382.1897402272127</c:v>
                </c:pt>
                <c:pt idx="1897">
                  <c:v>-1383.398905779118</c:v>
                </c:pt>
                <c:pt idx="1898">
                  <c:v>-1384.555734431631</c:v>
                </c:pt>
                <c:pt idx="1899">
                  <c:v>-1385.6601987666797</c:v>
                </c:pt>
                <c:pt idx="1900">
                  <c:v>-1386.7122733416234</c:v>
                </c:pt>
                <c:pt idx="1901">
                  <c:v>-1387.7119346896002</c:v>
                </c:pt>
                <c:pt idx="1902">
                  <c:v>-1388.6591613198045</c:v>
                </c:pt>
                <c:pt idx="1903">
                  <c:v>-1389.5539337176874</c:v>
                </c:pt>
                <c:pt idx="1904">
                  <c:v>-1390.3962343450858</c:v>
                </c:pt>
                <c:pt idx="1905">
                  <c:v>-1391.1860476402751</c:v>
                </c:pt>
                <c:pt idx="1906">
                  <c:v>-1391.9233600179473</c:v>
                </c:pt>
                <c:pt idx="1907">
                  <c:v>-1392.6081598691167</c:v>
                </c:pt>
                <c:pt idx="1908">
                  <c:v>-1393.2404375609499</c:v>
                </c:pt>
                <c:pt idx="1909">
                  <c:v>-1393.8201854365227</c:v>
                </c:pt>
                <c:pt idx="1910">
                  <c:v>-1394.3473978145005</c:v>
                </c:pt>
                <c:pt idx="1911">
                  <c:v>-1394.8220709887485</c:v>
                </c:pt>
                <c:pt idx="1912">
                  <c:v>-1395.244203227865</c:v>
                </c:pt>
                <c:pt idx="1913">
                  <c:v>-1395.6137947746408</c:v>
                </c:pt>
                <c:pt idx="1914">
                  <c:v>-1395.9308478454454</c:v>
                </c:pt>
                <c:pt idx="1915">
                  <c:v>-1396.1953666295387</c:v>
                </c:pt>
                <c:pt idx="1916">
                  <c:v>-1396.4073572883101</c:v>
                </c:pt>
                <c:pt idx="1917">
                  <c:v>-1396.5668279544414</c:v>
                </c:pt>
                <c:pt idx="1918">
                  <c:v>-1396.6737887309982</c:v>
                </c:pt>
                <c:pt idx="1919">
                  <c:v>-1396.7282516904472</c:v>
                </c:pt>
                <c:pt idx="1920">
                  <c:v>-1396.7302308735966</c:v>
                </c:pt>
                <c:pt idx="1921">
                  <c:v>-1396.6797422884686</c:v>
                </c:pt>
                <c:pt idx="1922">
                  <c:v>-1396.5768039090933</c:v>
                </c:pt>
                <c:pt idx="1923">
                  <c:v>-1396.4214356742318</c:v>
                </c:pt>
                <c:pt idx="1924">
                  <c:v>-1396.213659486026</c:v>
                </c:pt>
                <c:pt idx="1925">
                  <c:v>-1395.9534992085719</c:v>
                </c:pt>
                <c:pt idx="1926">
                  <c:v>-1395.640980666424</c:v>
                </c:pt>
                <c:pt idx="1927">
                  <c:v>-1395.2761316430235</c:v>
                </c:pt>
                <c:pt idx="1928">
                  <c:v>-1394.858981879056</c:v>
                </c:pt>
                <c:pt idx="1929">
                  <c:v>-1394.3895630707325</c:v>
                </c:pt>
                <c:pt idx="1930">
                  <c:v>-1393.8679088679994</c:v>
                </c:pt>
                <c:pt idx="1931">
                  <c:v>-1393.2940548726788</c:v>
                </c:pt>
                <c:pt idx="1932">
                  <c:v>-1392.6680386365292</c:v>
                </c:pt>
                <c:pt idx="1933">
                  <c:v>-1391.9898996592397</c:v>
                </c:pt>
                <c:pt idx="1934">
                  <c:v>-1391.2596793863495</c:v>
                </c:pt>
                <c:pt idx="1935">
                  <c:v>-1390.4774212070927</c:v>
                </c:pt>
                <c:pt idx="1936">
                  <c:v>-1389.643170452176</c:v>
                </c:pt>
                <c:pt idx="1937">
                  <c:v>-1388.7569743914771</c:v>
                </c:pt>
                <c:pt idx="1938">
                  <c:v>-1387.8188822316781</c:v>
                </c:pt>
                <c:pt idx="1939">
                  <c:v>-1386.8289451138228</c:v>
                </c:pt>
                <c:pt idx="1940">
                  <c:v>-1385.7872161108012</c:v>
                </c:pt>
                <c:pt idx="1941">
                  <c:v>-1384.6937502247658</c:v>
                </c:pt>
                <c:pt idx="1942">
                  <c:v>-1383.5486043844744</c:v>
                </c:pt>
                <c:pt idx="1943">
                  <c:v>-1382.3518374425585</c:v>
                </c:pt>
                <c:pt idx="1944">
                  <c:v>-1381.1035101727271</c:v>
                </c:pt>
                <c:pt idx="1945">
                  <c:v>-1379.8036852668918</c:v>
                </c:pt>
                <c:pt idx="1946">
                  <c:v>-1378.4524273322265</c:v>
                </c:pt>
                <c:pt idx="1947">
                  <c:v>-1377.0498028881511</c:v>
                </c:pt>
                <c:pt idx="1948">
                  <c:v>-1375.5958803632479</c:v>
                </c:pt>
                <c:pt idx="1949">
                  <c:v>-1374.0907300921078</c:v>
                </c:pt>
                <c:pt idx="1950">
                  <c:v>-1372.5344243121017</c:v>
                </c:pt>
                <c:pt idx="1951">
                  <c:v>-1370.9270371600846</c:v>
                </c:pt>
                <c:pt idx="1952">
                  <c:v>-1369.2686446690286</c:v>
                </c:pt>
                <c:pt idx="1953">
                  <c:v>-1367.5593247645886</c:v>
                </c:pt>
                <c:pt idx="1954">
                  <c:v>-1365.7991572615886</c:v>
                </c:pt>
                <c:pt idx="1955">
                  <c:v>-1363.9882238604514</c:v>
                </c:pt>
                <c:pt idx="1956">
                  <c:v>-1362.126608143549</c:v>
                </c:pt>
                <c:pt idx="1957">
                  <c:v>-1360.2143955714846</c:v>
                </c:pt>
                <c:pt idx="1958">
                  <c:v>-1358.2516734793096</c:v>
                </c:pt>
                <c:pt idx="1959">
                  <c:v>-1356.2385310726659</c:v>
                </c:pt>
                <c:pt idx="1960">
                  <c:v>-1354.1750594238661</c:v>
                </c:pt>
                <c:pt idx="1961">
                  <c:v>-1352.0613514678939</c:v>
                </c:pt>
                <c:pt idx="1962">
                  <c:v>-1349.8975019983488</c:v>
                </c:pt>
                <c:pt idx="1963">
                  <c:v>-1347.6836076633117</c:v>
                </c:pt>
                <c:pt idx="1964">
                  <c:v>-1345.4197669611469</c:v>
                </c:pt>
                <c:pt idx="1965">
                  <c:v>-1343.1060802362363</c:v>
                </c:pt>
                <c:pt idx="1966">
                  <c:v>-1340.7426496746425</c:v>
                </c:pt>
                <c:pt idx="1967">
                  <c:v>-1338.3295792997085</c:v>
                </c:pt>
                <c:pt idx="1968">
                  <c:v>-1335.8669749675839</c:v>
                </c:pt>
                <c:pt idx="1969">
                  <c:v>-1333.3549443626894</c:v>
                </c:pt>
                <c:pt idx="1970">
                  <c:v>-1330.7935969931116</c:v>
                </c:pt>
                <c:pt idx="1971">
                  <c:v>-1328.1830441859283</c:v>
                </c:pt>
                <c:pt idx="1972">
                  <c:v>-1325.5233990824711</c:v>
                </c:pt>
                <c:pt idx="1973">
                  <c:v>-1322.8147766335171</c:v>
                </c:pt>
                <c:pt idx="1974">
                  <c:v>-1320.0572935944226</c:v>
                </c:pt>
                <c:pt idx="1975">
                  <c:v>-1317.2510685201746</c:v>
                </c:pt>
                <c:pt idx="1976">
                  <c:v>-1314.3962217603942</c:v>
                </c:pt>
                <c:pt idx="1977">
                  <c:v>-1311.492875454263</c:v>
                </c:pt>
                <c:pt idx="1978">
                  <c:v>-1308.541153525385</c:v>
                </c:pt>
                <c:pt idx="1979">
                  <c:v>-1305.5411816765866</c:v>
                </c:pt>
                <c:pt idx="1980">
                  <c:v>-1302.4930873846483</c:v>
                </c:pt>
                <c:pt idx="1981">
                  <c:v>-1299.3969998949758</c:v>
                </c:pt>
                <c:pt idx="1982">
                  <c:v>-1296.2530502161983</c:v>
                </c:pt>
                <c:pt idx="1983">
                  <c:v>-1293.0613711147089</c:v>
                </c:pt>
                <c:pt idx="1984">
                  <c:v>-1289.8220971091405</c:v>
                </c:pt>
                <c:pt idx="1985">
                  <c:v>-1286.5353644647737</c:v>
                </c:pt>
                <c:pt idx="1986">
                  <c:v>-1283.2013111878828</c:v>
                </c:pt>
                <c:pt idx="1987">
                  <c:v>-1279.8200770200185</c:v>
                </c:pt>
                <c:pt idx="1988">
                  <c:v>-1276.3918034322294</c:v>
                </c:pt>
                <c:pt idx="1989">
                  <c:v>-1272.9166336192131</c:v>
                </c:pt>
                <c:pt idx="1990">
                  <c:v>-1269.394712493412</c:v>
                </c:pt>
                <c:pt idx="1991">
                  <c:v>-1265.8261866790453</c:v>
                </c:pt>
                <c:pt idx="1992">
                  <c:v>-1262.2112045060703</c:v>
                </c:pt>
                <c:pt idx="1993">
                  <c:v>-1258.5499160040956</c:v>
                </c:pt>
                <c:pt idx="1994">
                  <c:v>-1254.8424728962166</c:v>
                </c:pt>
                <c:pt idx="1995">
                  <c:v>-1251.0890285928062</c:v>
                </c:pt>
                <c:pt idx="1996">
                  <c:v>-1247.2897381852263</c:v>
                </c:pt>
                <c:pt idx="1997">
                  <c:v>-1243.4447584394907</c:v>
                </c:pt>
                <c:pt idx="1998">
                  <c:v>-1239.5542477898662</c:v>
                </c:pt>
                <c:pt idx="1999">
                  <c:v>-1235.6183663324039</c:v>
                </c:pt>
                <c:pt idx="2000">
                  <c:v>-1231.6372758184195</c:v>
                </c:pt>
                <c:pt idx="2001">
                  <c:v>-1227.6111396479096</c:v>
                </c:pt>
                <c:pt idx="2002">
                  <c:v>-1223.5401228629105</c:v>
                </c:pt>
                <c:pt idx="2003">
                  <c:v>-1219.4243921407899</c:v>
                </c:pt>
                <c:pt idx="2004">
                  <c:v>-1215.2641157874891</c:v>
                </c:pt>
                <c:pt idx="2005">
                  <c:v>-1211.0594637307036</c:v>
                </c:pt>
                <c:pt idx="2006">
                  <c:v>-1206.8106075129949</c:v>
                </c:pt>
                <c:pt idx="2007">
                  <c:v>-1202.5177202848613</c:v>
                </c:pt>
                <c:pt idx="2008">
                  <c:v>-1198.1809767977318</c:v>
                </c:pt>
                <c:pt idx="2009">
                  <c:v>-1193.8005533969217</c:v>
                </c:pt>
                <c:pt idx="2010">
                  <c:v>-1189.3766280145094</c:v>
                </c:pt>
                <c:pt idx="2011">
                  <c:v>-1184.9093801621714</c:v>
                </c:pt>
                <c:pt idx="2012">
                  <c:v>-1180.3989909239576</c:v>
                </c:pt>
                <c:pt idx="2013">
                  <c:v>-1175.8456429490004</c:v>
                </c:pt>
                <c:pt idx="2014">
                  <c:v>-1171.24952044418</c:v>
                </c:pt>
                <c:pt idx="2015">
                  <c:v>-1166.6108091667222</c:v>
                </c:pt>
                <c:pt idx="2016">
                  <c:v>-1161.929696416755</c:v>
                </c:pt>
                <c:pt idx="2017">
                  <c:v>-1157.2063710297866</c:v>
                </c:pt>
                <c:pt idx="2018">
                  <c:v>-1152.4410233691497</c:v>
                </c:pt>
                <c:pt idx="2019">
                  <c:v>-1147.6338453183864</c:v>
                </c:pt>
                <c:pt idx="2020">
                  <c:v>-1142.7850302735631</c:v>
                </c:pt>
                <c:pt idx="2021">
                  <c:v>-1137.8947731355511</c:v>
                </c:pt>
                <c:pt idx="2022">
                  <c:v>-1132.9632703022392</c:v>
                </c:pt>
                <c:pt idx="2023">
                  <c:v>-1127.9907196607037</c:v>
                </c:pt>
                <c:pt idx="2024">
                  <c:v>-1122.9773205793115</c:v>
                </c:pt>
                <c:pt idx="2025">
                  <c:v>-1117.9232738997787</c:v>
                </c:pt>
                <c:pt idx="2026">
                  <c:v>-1112.8287819291804</c:v>
                </c:pt>
                <c:pt idx="2027">
                  <c:v>-1107.6940484318945</c:v>
                </c:pt>
                <c:pt idx="2028">
                  <c:v>-1102.5192786215052</c:v>
                </c:pt>
                <c:pt idx="2029">
                  <c:v>-1097.3046791526469</c:v>
                </c:pt>
                <c:pt idx="2030">
                  <c:v>-1092.0504581128073</c:v>
                </c:pt>
                <c:pt idx="2031">
                  <c:v>-1086.7568250140621</c:v>
                </c:pt>
                <c:pt idx="2032">
                  <c:v>-1081.4239907847721</c:v>
                </c:pt>
                <c:pt idx="2033">
                  <c:v>-1076.0521677612314</c:v>
                </c:pt>
                <c:pt idx="2034">
                  <c:v>-1070.6415696792499</c:v>
                </c:pt>
                <c:pt idx="2035">
                  <c:v>-1065.1924116657019</c:v>
                </c:pt>
                <c:pt idx="2036">
                  <c:v>-1059.7049102300166</c:v>
                </c:pt>
                <c:pt idx="2037">
                  <c:v>-1054.1792832556257</c:v>
                </c:pt>
                <c:pt idx="2038">
                  <c:v>-1048.61574999135</c:v>
                </c:pt>
                <c:pt idx="2039">
                  <c:v>-1043.0145310427488</c:v>
                </c:pt>
                <c:pt idx="2040">
                  <c:v>-1037.3758483634231</c:v>
                </c:pt>
                <c:pt idx="2041">
                  <c:v>-1031.6999252462549</c:v>
                </c:pt>
                <c:pt idx="2042">
                  <c:v>-1025.9869863146148</c:v>
                </c:pt>
                <c:pt idx="2043">
                  <c:v>-1020.2372575135134</c:v>
                </c:pt>
                <c:pt idx="2044">
                  <c:v>-1014.450966100717</c:v>
                </c:pt>
                <c:pt idx="2045">
                  <c:v>-1008.6283406377968</c:v>
                </c:pt>
                <c:pt idx="2046">
                  <c:v>-1002.7696109811483</c:v>
                </c:pt>
                <c:pt idx="2047">
                  <c:v>-996.87500827296822</c:v>
                </c:pt>
                <c:pt idx="2048">
                  <c:v>-990.94476493216314</c:v>
                </c:pt>
                <c:pt idx="2049">
                  <c:v>-984.97911464523929</c:v>
                </c:pt>
                <c:pt idx="2050">
                  <c:v>-978.97829235712823</c:v>
                </c:pt>
                <c:pt idx="2051">
                  <c:v>-972.94253426198497</c:v>
                </c:pt>
                <c:pt idx="2052">
                  <c:v>-966.8720777939219</c:v>
                </c:pt>
                <c:pt idx="2053">
                  <c:v>-960.76716161771674</c:v>
                </c:pt>
                <c:pt idx="2054">
                  <c:v>-954.62802561946592</c:v>
                </c:pt>
                <c:pt idx="2055">
                  <c:v>-948.45491089720724</c:v>
                </c:pt>
                <c:pt idx="2056">
                  <c:v>-942.24805975148081</c:v>
                </c:pt>
                <c:pt idx="2057">
                  <c:v>-936.00771567586366</c:v>
                </c:pt>
                <c:pt idx="2058">
                  <c:v>-929.73412334746354</c:v>
                </c:pt>
                <c:pt idx="2059">
                  <c:v>-923.4275286173546</c:v>
                </c:pt>
                <c:pt idx="2060">
                  <c:v>-917.08817850098808</c:v>
                </c:pt>
                <c:pt idx="2061">
                  <c:v>-910.71632116855437</c:v>
                </c:pt>
                <c:pt idx="2062">
                  <c:v>-904.3122059353143</c:v>
                </c:pt>
                <c:pt idx="2063">
                  <c:v>-897.87608325187125</c:v>
                </c:pt>
                <c:pt idx="2064">
                  <c:v>-891.40820469441962</c:v>
                </c:pt>
                <c:pt idx="2065">
                  <c:v>-884.90882295495794</c:v>
                </c:pt>
                <c:pt idx="2066">
                  <c:v>-878.37819183144177</c:v>
                </c:pt>
                <c:pt idx="2067">
                  <c:v>-871.81656621791842</c:v>
                </c:pt>
                <c:pt idx="2068">
                  <c:v>-865.2242020946137</c:v>
                </c:pt>
                <c:pt idx="2069">
                  <c:v>-858.6013565179893</c:v>
                </c:pt>
                <c:pt idx="2070">
                  <c:v>-851.94828761074643</c:v>
                </c:pt>
                <c:pt idx="2071">
                  <c:v>-845.26525455180911</c:v>
                </c:pt>
                <c:pt idx="2072">
                  <c:v>-838.55251756626933</c:v>
                </c:pt>
                <c:pt idx="2073">
                  <c:v>-831.81033791528068</c:v>
                </c:pt>
                <c:pt idx="2074">
                  <c:v>-825.03897788593281</c:v>
                </c:pt>
                <c:pt idx="2075">
                  <c:v>-818.23870078108348</c:v>
                </c:pt>
                <c:pt idx="2076">
                  <c:v>-811.40977090916124</c:v>
                </c:pt>
                <c:pt idx="2077">
                  <c:v>-804.55245357391959</c:v>
                </c:pt>
                <c:pt idx="2078">
                  <c:v>-797.66701506416973</c:v>
                </c:pt>
                <c:pt idx="2079">
                  <c:v>-790.75372264348289</c:v>
                </c:pt>
                <c:pt idx="2080">
                  <c:v>-783.81284453984097</c:v>
                </c:pt>
                <c:pt idx="2081">
                  <c:v>-776.8446499352707</c:v>
                </c:pt>
                <c:pt idx="2082">
                  <c:v>-769.84940895543809</c:v>
                </c:pt>
                <c:pt idx="2083">
                  <c:v>-762.82739265921941</c:v>
                </c:pt>
                <c:pt idx="2084">
                  <c:v>-755.77887302822057</c:v>
                </c:pt>
                <c:pt idx="2085">
                  <c:v>-748.7041229562841</c:v>
                </c:pt>
                <c:pt idx="2086">
                  <c:v>-741.60341623896477</c:v>
                </c:pt>
                <c:pt idx="2087">
                  <c:v>-734.4770275629553</c:v>
                </c:pt>
                <c:pt idx="2088">
                  <c:v>-727.32523249550434</c:v>
                </c:pt>
                <c:pt idx="2089">
                  <c:v>-720.14830747379074</c:v>
                </c:pt>
                <c:pt idx="2090">
                  <c:v>-712.94652979427883</c:v>
                </c:pt>
                <c:pt idx="2091">
                  <c:v>-705.72017760203016</c:v>
                </c:pt>
                <c:pt idx="2092">
                  <c:v>-698.46952987999828</c:v>
                </c:pt>
                <c:pt idx="2093">
                  <c:v>-691.19486643830021</c:v>
                </c:pt>
                <c:pt idx="2094">
                  <c:v>-683.89646790343841</c:v>
                </c:pt>
                <c:pt idx="2095">
                  <c:v>-676.57461570751764</c:v>
                </c:pt>
                <c:pt idx="2096">
                  <c:v>-669.22959207742315</c:v>
                </c:pt>
                <c:pt idx="2097">
                  <c:v>-661.86168002398279</c:v>
                </c:pt>
                <c:pt idx="2098">
                  <c:v>-654.47116333108352</c:v>
                </c:pt>
                <c:pt idx="2099">
                  <c:v>-647.05832654478047</c:v>
                </c:pt>
                <c:pt idx="2100">
                  <c:v>-639.62345496238129</c:v>
                </c:pt>
                <c:pt idx="2101">
                  <c:v>-632.16683462148592</c:v>
                </c:pt>
                <c:pt idx="2102">
                  <c:v>-624.68875228902357</c:v>
                </c:pt>
                <c:pt idx="2103">
                  <c:v>-617.18949545025305</c:v>
                </c:pt>
                <c:pt idx="2104">
                  <c:v>-609.66935229775208</c:v>
                </c:pt>
                <c:pt idx="2105">
                  <c:v>-602.1286117203606</c:v>
                </c:pt>
                <c:pt idx="2106">
                  <c:v>-594.56756329212396</c:v>
                </c:pt>
                <c:pt idx="2107">
                  <c:v>-586.98649726121107</c:v>
                </c:pt>
                <c:pt idx="2108">
                  <c:v>-579.38570453879026</c:v>
                </c:pt>
                <c:pt idx="2109">
                  <c:v>-571.76547668791034</c:v>
                </c:pt>
                <c:pt idx="2110">
                  <c:v>-564.12610591233999</c:v>
                </c:pt>
                <c:pt idx="2111">
                  <c:v>-556.46788504540768</c:v>
                </c:pt>
                <c:pt idx="2112">
                  <c:v>-548.79110753879274</c:v>
                </c:pt>
                <c:pt idx="2113">
                  <c:v>-541.09606745132066</c:v>
                </c:pt>
                <c:pt idx="2114">
                  <c:v>-533.38305943773673</c:v>
                </c:pt>
                <c:pt idx="2115">
                  <c:v>-525.6523787374424</c:v>
                </c:pt>
                <c:pt idx="2116">
                  <c:v>-517.90432116323382</c:v>
                </c:pt>
                <c:pt idx="2117">
                  <c:v>-510.13918309001014</c:v>
                </c:pt>
                <c:pt idx="2118">
                  <c:v>-502.35726144347694</c:v>
                </c:pt>
                <c:pt idx="2119">
                  <c:v>-494.55885368881053</c:v>
                </c:pt>
                <c:pt idx="2120">
                  <c:v>-486.74425781932484</c:v>
                </c:pt>
                <c:pt idx="2121">
                  <c:v>-478.91377234512225</c:v>
                </c:pt>
                <c:pt idx="2122">
                  <c:v>-471.06769628170991</c:v>
                </c:pt>
                <c:pt idx="2123">
                  <c:v>-463.20632913861897</c:v>
                </c:pt>
                <c:pt idx="2124">
                  <c:v>-455.32997090800029</c:v>
                </c:pt>
                <c:pt idx="2125">
                  <c:v>-447.43892205321578</c:v>
                </c:pt>
                <c:pt idx="2126">
                  <c:v>-439.53348349739292</c:v>
                </c:pt>
                <c:pt idx="2127">
                  <c:v>-431.61395661198748</c:v>
                </c:pt>
                <c:pt idx="2128">
                  <c:v>-423.6806432053329</c:v>
                </c:pt>
                <c:pt idx="2129">
                  <c:v>-415.73384551115356</c:v>
                </c:pt>
                <c:pt idx="2130">
                  <c:v>-407.77386617709203</c:v>
                </c:pt>
                <c:pt idx="2131">
                  <c:v>-399.80100825320903</c:v>
                </c:pt>
                <c:pt idx="2132">
                  <c:v>-391.81557518048345</c:v>
                </c:pt>
                <c:pt idx="2133">
                  <c:v>-383.817870779283</c:v>
                </c:pt>
                <c:pt idx="2134">
                  <c:v>-375.80819923783946</c:v>
                </c:pt>
                <c:pt idx="2135">
                  <c:v>-367.7868651007185</c:v>
                </c:pt>
                <c:pt idx="2136">
                  <c:v>-359.7541732572551</c:v>
                </c:pt>
                <c:pt idx="2137">
                  <c:v>-351.71042893000413</c:v>
                </c:pt>
                <c:pt idx="2138">
                  <c:v>-343.65593766317028</c:v>
                </c:pt>
                <c:pt idx="2139">
                  <c:v>-335.59100531103832</c:v>
                </c:pt>
                <c:pt idx="2140">
                  <c:v>-327.5159380263766</c:v>
                </c:pt>
                <c:pt idx="2141">
                  <c:v>-319.43104224885212</c:v>
                </c:pt>
                <c:pt idx="2142">
                  <c:v>-311.33662469343824</c:v>
                </c:pt>
                <c:pt idx="2143">
                  <c:v>-303.23299233879459</c:v>
                </c:pt>
                <c:pt idx="2144">
                  <c:v>-295.12045241566392</c:v>
                </c:pt>
                <c:pt idx="2145">
                  <c:v>-286.99931239525046</c:v>
                </c:pt>
                <c:pt idx="2146">
                  <c:v>-278.86987997760423</c:v>
                </c:pt>
                <c:pt idx="2147">
                  <c:v>-270.73246307997937</c:v>
                </c:pt>
                <c:pt idx="2148">
                  <c:v>-262.58736982520691</c:v>
                </c:pt>
                <c:pt idx="2149">
                  <c:v>-254.43490853006614</c:v>
                </c:pt>
                <c:pt idx="2150">
                  <c:v>-246.27538769362735</c:v>
                </c:pt>
                <c:pt idx="2151">
                  <c:v>-238.1091159856179</c:v>
                </c:pt>
                <c:pt idx="2152">
                  <c:v>-229.9364022347707</c:v>
                </c:pt>
                <c:pt idx="2153">
                  <c:v>-221.75755541718252</c:v>
                </c:pt>
                <c:pt idx="2154">
                  <c:v>-213.57288464465009</c:v>
                </c:pt>
                <c:pt idx="2155">
                  <c:v>-205.38269915302442</c:v>
                </c:pt>
                <c:pt idx="2156">
                  <c:v>-197.18730829055335</c:v>
                </c:pt>
                <c:pt idx="2157">
                  <c:v>-188.98702150623629</c:v>
                </c:pt>
                <c:pt idx="2158">
                  <c:v>-180.78214833815272</c:v>
                </c:pt>
                <c:pt idx="2159">
                  <c:v>-172.5729984018171</c:v>
                </c:pt>
                <c:pt idx="2160">
                  <c:v>-164.35988137853039</c:v>
                </c:pt>
                <c:pt idx="2161">
                  <c:v>-156.143107003713</c:v>
                </c:pt>
                <c:pt idx="2162">
                  <c:v>-147.92298505526185</c:v>
                </c:pt>
                <c:pt idx="2163">
                  <c:v>-139.69982534189799</c:v>
                </c:pt>
                <c:pt idx="2164">
                  <c:v>-131.47393769152728</c:v>
                </c:pt>
                <c:pt idx="2165">
                  <c:v>-123.24563193958171</c:v>
                </c:pt>
                <c:pt idx="2166">
                  <c:v>-115.01521791738668</c:v>
                </c:pt>
                <c:pt idx="2167">
                  <c:v>-106.78300544053013</c:v>
                </c:pt>
                <c:pt idx="2168">
                  <c:v>-98.549304297214704</c:v>
                </c:pt>
                <c:pt idx="2169">
                  <c:v>-90.314424236639724</c:v>
                </c:pt>
                <c:pt idx="2170">
                  <c:v>-82.078674957371234</c:v>
                </c:pt>
                <c:pt idx="2171">
                  <c:v>-73.842366095735528</c:v>
                </c:pt>
                <c:pt idx="2172">
                  <c:v>-65.605807214191273</c:v>
                </c:pt>
                <c:pt idx="2173">
                  <c:v>-57.369307789730435</c:v>
                </c:pt>
                <c:pt idx="2174">
                  <c:v>-49.133177202287811</c:v>
                </c:pt>
                <c:pt idx="2175">
                  <c:v>-40.897724723134047</c:v>
                </c:pt>
                <c:pt idx="2176">
                  <c:v>-32.663259503300324</c:v>
                </c:pt>
                <c:pt idx="2177">
                  <c:v>-24.430090561998558</c:v>
                </c:pt>
                <c:pt idx="2178">
                  <c:v>-16.198526775062327</c:v>
                </c:pt>
                <c:pt idx="2179">
                  <c:v>-7.9688768633741525</c:v>
                </c:pt>
                <c:pt idx="2180">
                  <c:v>0.25855061867605461</c:v>
                </c:pt>
                <c:pt idx="2181">
                  <c:v>8.4834472947255612</c:v>
                </c:pt>
                <c:pt idx="2182">
                  <c:v>16.705504977979579</c:v>
                </c:pt>
                <c:pt idx="2183">
                  <c:v>24.924415682722614</c:v>
                </c:pt>
                <c:pt idx="2184">
                  <c:v>33.139871635830467</c:v>
                </c:pt>
                <c:pt idx="2185">
                  <c:v>41.351565288255969</c:v>
                </c:pt>
                <c:pt idx="2186">
                  <c:v>49.559189326528617</c:v>
                </c:pt>
                <c:pt idx="2187">
                  <c:v>57.76243668421823</c:v>
                </c:pt>
                <c:pt idx="2188">
                  <c:v>65.96100055338789</c:v>
                </c:pt>
                <c:pt idx="2189">
                  <c:v>74.154574396053064</c:v>
                </c:pt>
                <c:pt idx="2190">
                  <c:v>82.342851955604544</c:v>
                </c:pt>
                <c:pt idx="2191">
                  <c:v>90.525527268231457</c:v>
                </c:pt>
                <c:pt idx="2192">
                  <c:v>98.70229467431578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FE-4D6F-A966-953AF0468BC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'Integral Duhamel 1GL'!$F$2:$F$2194</c:f>
              <c:numCache>
                <c:formatCode>0.00000</c:formatCode>
                <c:ptCount val="2193"/>
                <c:pt idx="0">
                  <c:v>0</c:v>
                </c:pt>
                <c:pt idx="1">
                  <c:v>3.6999999999999999E-4</c:v>
                </c:pt>
                <c:pt idx="2">
                  <c:v>7.3999999999999999E-4</c:v>
                </c:pt>
                <c:pt idx="3">
                  <c:v>1.1099999999999999E-3</c:v>
                </c:pt>
                <c:pt idx="4">
                  <c:v>1.48E-3</c:v>
                </c:pt>
                <c:pt idx="5">
                  <c:v>1.8500000000000001E-3</c:v>
                </c:pt>
                <c:pt idx="6">
                  <c:v>2.2200000000000002E-3</c:v>
                </c:pt>
                <c:pt idx="7">
                  <c:v>2.5900000000000003E-3</c:v>
                </c:pt>
                <c:pt idx="8">
                  <c:v>2.9600000000000004E-3</c:v>
                </c:pt>
                <c:pt idx="9">
                  <c:v>3.3300000000000005E-3</c:v>
                </c:pt>
                <c:pt idx="10">
                  <c:v>3.7000000000000006E-3</c:v>
                </c:pt>
                <c:pt idx="11">
                  <c:v>4.0700000000000007E-3</c:v>
                </c:pt>
                <c:pt idx="12">
                  <c:v>4.4400000000000004E-3</c:v>
                </c:pt>
                <c:pt idx="13">
                  <c:v>4.81E-3</c:v>
                </c:pt>
                <c:pt idx="14">
                  <c:v>5.1799999999999997E-3</c:v>
                </c:pt>
                <c:pt idx="15">
                  <c:v>5.5499999999999994E-3</c:v>
                </c:pt>
                <c:pt idx="16">
                  <c:v>5.919999999999999E-3</c:v>
                </c:pt>
                <c:pt idx="17">
                  <c:v>6.2899999999999987E-3</c:v>
                </c:pt>
                <c:pt idx="18">
                  <c:v>6.6599999999999984E-3</c:v>
                </c:pt>
                <c:pt idx="19">
                  <c:v>7.0299999999999981E-3</c:v>
                </c:pt>
                <c:pt idx="20">
                  <c:v>7.3999999999999977E-3</c:v>
                </c:pt>
                <c:pt idx="21">
                  <c:v>7.7699999999999974E-3</c:v>
                </c:pt>
                <c:pt idx="22">
                  <c:v>8.1399999999999979E-3</c:v>
                </c:pt>
                <c:pt idx="23">
                  <c:v>8.5099999999999985E-3</c:v>
                </c:pt>
                <c:pt idx="24">
                  <c:v>8.879999999999999E-3</c:v>
                </c:pt>
                <c:pt idx="25">
                  <c:v>9.2499999999999995E-3</c:v>
                </c:pt>
                <c:pt idx="26">
                  <c:v>9.6200000000000001E-3</c:v>
                </c:pt>
                <c:pt idx="27">
                  <c:v>9.9900000000000006E-3</c:v>
                </c:pt>
                <c:pt idx="28">
                  <c:v>1.0360000000000001E-2</c:v>
                </c:pt>
                <c:pt idx="29">
                  <c:v>1.0730000000000002E-2</c:v>
                </c:pt>
                <c:pt idx="30">
                  <c:v>1.1100000000000002E-2</c:v>
                </c:pt>
                <c:pt idx="31">
                  <c:v>1.1470000000000003E-2</c:v>
                </c:pt>
                <c:pt idx="32">
                  <c:v>1.1840000000000003E-2</c:v>
                </c:pt>
                <c:pt idx="33">
                  <c:v>1.2210000000000004E-2</c:v>
                </c:pt>
                <c:pt idx="34">
                  <c:v>1.2580000000000004E-2</c:v>
                </c:pt>
                <c:pt idx="35">
                  <c:v>1.2950000000000005E-2</c:v>
                </c:pt>
                <c:pt idx="36">
                  <c:v>1.3320000000000005E-2</c:v>
                </c:pt>
                <c:pt idx="37">
                  <c:v>1.3690000000000006E-2</c:v>
                </c:pt>
                <c:pt idx="38">
                  <c:v>1.4060000000000007E-2</c:v>
                </c:pt>
                <c:pt idx="39">
                  <c:v>1.4430000000000007E-2</c:v>
                </c:pt>
                <c:pt idx="40">
                  <c:v>1.4800000000000008E-2</c:v>
                </c:pt>
                <c:pt idx="41">
                  <c:v>1.5170000000000008E-2</c:v>
                </c:pt>
                <c:pt idx="42">
                  <c:v>1.5540000000000009E-2</c:v>
                </c:pt>
                <c:pt idx="43">
                  <c:v>1.5910000000000007E-2</c:v>
                </c:pt>
                <c:pt idx="44">
                  <c:v>1.6280000000000006E-2</c:v>
                </c:pt>
                <c:pt idx="45">
                  <c:v>1.6650000000000005E-2</c:v>
                </c:pt>
                <c:pt idx="46">
                  <c:v>1.7020000000000004E-2</c:v>
                </c:pt>
                <c:pt idx="47">
                  <c:v>1.7390000000000003E-2</c:v>
                </c:pt>
                <c:pt idx="48">
                  <c:v>1.7760000000000001E-2</c:v>
                </c:pt>
                <c:pt idx="49">
                  <c:v>1.813E-2</c:v>
                </c:pt>
                <c:pt idx="50">
                  <c:v>1.8499999999999999E-2</c:v>
                </c:pt>
                <c:pt idx="51">
                  <c:v>1.8869999999999998E-2</c:v>
                </c:pt>
                <c:pt idx="52">
                  <c:v>1.9239999999999997E-2</c:v>
                </c:pt>
                <c:pt idx="53">
                  <c:v>1.9609999999999995E-2</c:v>
                </c:pt>
                <c:pt idx="54">
                  <c:v>1.9979999999999994E-2</c:v>
                </c:pt>
                <c:pt idx="55">
                  <c:v>2.0349999999999993E-2</c:v>
                </c:pt>
                <c:pt idx="56">
                  <c:v>2.0719999999999992E-2</c:v>
                </c:pt>
                <c:pt idx="57">
                  <c:v>2.1089999999999991E-2</c:v>
                </c:pt>
                <c:pt idx="58">
                  <c:v>2.145999999999999E-2</c:v>
                </c:pt>
                <c:pt idx="59">
                  <c:v>2.1829999999999988E-2</c:v>
                </c:pt>
                <c:pt idx="60">
                  <c:v>2.2199999999999987E-2</c:v>
                </c:pt>
                <c:pt idx="61">
                  <c:v>2.2569999999999986E-2</c:v>
                </c:pt>
                <c:pt idx="62">
                  <c:v>2.2939999999999985E-2</c:v>
                </c:pt>
                <c:pt idx="63">
                  <c:v>2.3309999999999984E-2</c:v>
                </c:pt>
                <c:pt idx="64">
                  <c:v>2.3679999999999982E-2</c:v>
                </c:pt>
                <c:pt idx="65">
                  <c:v>2.4049999999999981E-2</c:v>
                </c:pt>
                <c:pt idx="66">
                  <c:v>2.441999999999998E-2</c:v>
                </c:pt>
                <c:pt idx="67">
                  <c:v>2.4789999999999979E-2</c:v>
                </c:pt>
                <c:pt idx="68">
                  <c:v>2.5159999999999978E-2</c:v>
                </c:pt>
                <c:pt idx="69">
                  <c:v>2.5529999999999976E-2</c:v>
                </c:pt>
                <c:pt idx="70">
                  <c:v>2.5899999999999975E-2</c:v>
                </c:pt>
                <c:pt idx="71">
                  <c:v>2.6269999999999974E-2</c:v>
                </c:pt>
                <c:pt idx="72">
                  <c:v>2.6639999999999973E-2</c:v>
                </c:pt>
                <c:pt idx="73">
                  <c:v>2.7009999999999972E-2</c:v>
                </c:pt>
                <c:pt idx="74">
                  <c:v>2.737999999999997E-2</c:v>
                </c:pt>
                <c:pt idx="75">
                  <c:v>2.7749999999999969E-2</c:v>
                </c:pt>
                <c:pt idx="76">
                  <c:v>2.8119999999999968E-2</c:v>
                </c:pt>
                <c:pt idx="77">
                  <c:v>2.8489999999999967E-2</c:v>
                </c:pt>
                <c:pt idx="78">
                  <c:v>2.8859999999999966E-2</c:v>
                </c:pt>
                <c:pt idx="79">
                  <c:v>2.9229999999999964E-2</c:v>
                </c:pt>
                <c:pt idx="80">
                  <c:v>2.9599999999999963E-2</c:v>
                </c:pt>
                <c:pt idx="81">
                  <c:v>2.9969999999999962E-2</c:v>
                </c:pt>
                <c:pt idx="82">
                  <c:v>3.0339999999999961E-2</c:v>
                </c:pt>
                <c:pt idx="83">
                  <c:v>3.070999999999996E-2</c:v>
                </c:pt>
                <c:pt idx="84">
                  <c:v>3.1079999999999958E-2</c:v>
                </c:pt>
                <c:pt idx="85">
                  <c:v>3.1449999999999957E-2</c:v>
                </c:pt>
                <c:pt idx="86">
                  <c:v>3.1819999999999959E-2</c:v>
                </c:pt>
                <c:pt idx="87">
                  <c:v>3.2189999999999962E-2</c:v>
                </c:pt>
                <c:pt idx="88">
                  <c:v>3.2559999999999964E-2</c:v>
                </c:pt>
                <c:pt idx="89">
                  <c:v>3.2929999999999966E-2</c:v>
                </c:pt>
                <c:pt idx="90">
                  <c:v>3.3299999999999969E-2</c:v>
                </c:pt>
                <c:pt idx="91">
                  <c:v>3.3669999999999971E-2</c:v>
                </c:pt>
                <c:pt idx="92">
                  <c:v>3.4039999999999973E-2</c:v>
                </c:pt>
                <c:pt idx="93">
                  <c:v>3.4409999999999975E-2</c:v>
                </c:pt>
                <c:pt idx="94">
                  <c:v>3.4779999999999978E-2</c:v>
                </c:pt>
                <c:pt idx="95">
                  <c:v>3.514999999999998E-2</c:v>
                </c:pt>
                <c:pt idx="96">
                  <c:v>3.5519999999999982E-2</c:v>
                </c:pt>
                <c:pt idx="97">
                  <c:v>3.5889999999999984E-2</c:v>
                </c:pt>
                <c:pt idx="98">
                  <c:v>3.6259999999999987E-2</c:v>
                </c:pt>
                <c:pt idx="99">
                  <c:v>3.6629999999999989E-2</c:v>
                </c:pt>
                <c:pt idx="100">
                  <c:v>3.6999999999999991E-2</c:v>
                </c:pt>
                <c:pt idx="101">
                  <c:v>3.7369999999999994E-2</c:v>
                </c:pt>
                <c:pt idx="102">
                  <c:v>3.7739999999999996E-2</c:v>
                </c:pt>
                <c:pt idx="103">
                  <c:v>3.8109999999999998E-2</c:v>
                </c:pt>
                <c:pt idx="104">
                  <c:v>3.848E-2</c:v>
                </c:pt>
                <c:pt idx="105">
                  <c:v>3.8850000000000003E-2</c:v>
                </c:pt>
                <c:pt idx="106">
                  <c:v>3.9220000000000005E-2</c:v>
                </c:pt>
                <c:pt idx="107">
                  <c:v>3.9590000000000007E-2</c:v>
                </c:pt>
                <c:pt idx="108">
                  <c:v>3.9960000000000009E-2</c:v>
                </c:pt>
                <c:pt idx="109">
                  <c:v>4.0330000000000012E-2</c:v>
                </c:pt>
                <c:pt idx="110">
                  <c:v>4.0700000000000014E-2</c:v>
                </c:pt>
                <c:pt idx="111">
                  <c:v>4.1070000000000016E-2</c:v>
                </c:pt>
                <c:pt idx="112">
                  <c:v>4.1440000000000018E-2</c:v>
                </c:pt>
                <c:pt idx="113">
                  <c:v>4.1810000000000021E-2</c:v>
                </c:pt>
                <c:pt idx="114">
                  <c:v>4.2180000000000023E-2</c:v>
                </c:pt>
                <c:pt idx="115">
                  <c:v>4.2550000000000025E-2</c:v>
                </c:pt>
                <c:pt idx="116">
                  <c:v>4.2920000000000028E-2</c:v>
                </c:pt>
                <c:pt idx="117">
                  <c:v>4.329000000000003E-2</c:v>
                </c:pt>
                <c:pt idx="118">
                  <c:v>4.3660000000000032E-2</c:v>
                </c:pt>
                <c:pt idx="119">
                  <c:v>4.4030000000000034E-2</c:v>
                </c:pt>
                <c:pt idx="120">
                  <c:v>4.4400000000000037E-2</c:v>
                </c:pt>
                <c:pt idx="121">
                  <c:v>4.4770000000000039E-2</c:v>
                </c:pt>
                <c:pt idx="122">
                  <c:v>4.5140000000000041E-2</c:v>
                </c:pt>
                <c:pt idx="123">
                  <c:v>4.5510000000000043E-2</c:v>
                </c:pt>
                <c:pt idx="124">
                  <c:v>4.5880000000000046E-2</c:v>
                </c:pt>
                <c:pt idx="125">
                  <c:v>4.6250000000000048E-2</c:v>
                </c:pt>
                <c:pt idx="126">
                  <c:v>4.662000000000005E-2</c:v>
                </c:pt>
                <c:pt idx="127">
                  <c:v>4.6990000000000053E-2</c:v>
                </c:pt>
                <c:pt idx="128">
                  <c:v>4.7360000000000055E-2</c:v>
                </c:pt>
                <c:pt idx="129">
                  <c:v>4.7730000000000057E-2</c:v>
                </c:pt>
                <c:pt idx="130">
                  <c:v>4.8100000000000059E-2</c:v>
                </c:pt>
                <c:pt idx="131">
                  <c:v>4.8470000000000062E-2</c:v>
                </c:pt>
                <c:pt idx="132">
                  <c:v>4.8840000000000064E-2</c:v>
                </c:pt>
                <c:pt idx="133">
                  <c:v>4.9210000000000066E-2</c:v>
                </c:pt>
                <c:pt idx="134">
                  <c:v>4.9580000000000068E-2</c:v>
                </c:pt>
                <c:pt idx="135">
                  <c:v>4.9950000000000071E-2</c:v>
                </c:pt>
                <c:pt idx="136">
                  <c:v>5.0320000000000073E-2</c:v>
                </c:pt>
                <c:pt idx="137">
                  <c:v>5.0690000000000075E-2</c:v>
                </c:pt>
                <c:pt idx="138">
                  <c:v>5.1060000000000078E-2</c:v>
                </c:pt>
                <c:pt idx="139">
                  <c:v>5.143000000000008E-2</c:v>
                </c:pt>
                <c:pt idx="140">
                  <c:v>5.1800000000000082E-2</c:v>
                </c:pt>
                <c:pt idx="141">
                  <c:v>5.2170000000000084E-2</c:v>
                </c:pt>
                <c:pt idx="142">
                  <c:v>5.2540000000000087E-2</c:v>
                </c:pt>
                <c:pt idx="143">
                  <c:v>5.2910000000000089E-2</c:v>
                </c:pt>
                <c:pt idx="144">
                  <c:v>5.3280000000000091E-2</c:v>
                </c:pt>
                <c:pt idx="145">
                  <c:v>5.3650000000000093E-2</c:v>
                </c:pt>
                <c:pt idx="146">
                  <c:v>5.4020000000000096E-2</c:v>
                </c:pt>
                <c:pt idx="147">
                  <c:v>5.4390000000000098E-2</c:v>
                </c:pt>
                <c:pt idx="148">
                  <c:v>5.47600000000001E-2</c:v>
                </c:pt>
                <c:pt idx="149">
                  <c:v>5.5130000000000103E-2</c:v>
                </c:pt>
                <c:pt idx="150">
                  <c:v>5.5500000000000105E-2</c:v>
                </c:pt>
                <c:pt idx="151">
                  <c:v>5.5870000000000107E-2</c:v>
                </c:pt>
                <c:pt idx="152">
                  <c:v>5.6240000000000109E-2</c:v>
                </c:pt>
                <c:pt idx="153">
                  <c:v>5.6610000000000112E-2</c:v>
                </c:pt>
                <c:pt idx="154">
                  <c:v>5.6980000000000114E-2</c:v>
                </c:pt>
                <c:pt idx="155">
                  <c:v>5.7350000000000116E-2</c:v>
                </c:pt>
                <c:pt idx="156">
                  <c:v>5.7720000000000118E-2</c:v>
                </c:pt>
                <c:pt idx="157">
                  <c:v>5.8090000000000121E-2</c:v>
                </c:pt>
                <c:pt idx="158">
                  <c:v>5.8460000000000123E-2</c:v>
                </c:pt>
                <c:pt idx="159">
                  <c:v>5.8830000000000125E-2</c:v>
                </c:pt>
                <c:pt idx="160">
                  <c:v>5.9200000000000128E-2</c:v>
                </c:pt>
                <c:pt idx="161">
                  <c:v>5.957000000000013E-2</c:v>
                </c:pt>
                <c:pt idx="162">
                  <c:v>5.9940000000000132E-2</c:v>
                </c:pt>
                <c:pt idx="163">
                  <c:v>6.0310000000000134E-2</c:v>
                </c:pt>
                <c:pt idx="164">
                  <c:v>6.0680000000000137E-2</c:v>
                </c:pt>
                <c:pt idx="165">
                  <c:v>6.1050000000000139E-2</c:v>
                </c:pt>
                <c:pt idx="166">
                  <c:v>6.1420000000000141E-2</c:v>
                </c:pt>
                <c:pt idx="167">
                  <c:v>6.1790000000000143E-2</c:v>
                </c:pt>
                <c:pt idx="168">
                  <c:v>6.2160000000000146E-2</c:v>
                </c:pt>
                <c:pt idx="169">
                  <c:v>6.2530000000000141E-2</c:v>
                </c:pt>
                <c:pt idx="170">
                  <c:v>6.2900000000000136E-2</c:v>
                </c:pt>
                <c:pt idx="171">
                  <c:v>6.3270000000000132E-2</c:v>
                </c:pt>
                <c:pt idx="172">
                  <c:v>6.3640000000000127E-2</c:v>
                </c:pt>
                <c:pt idx="173">
                  <c:v>6.4010000000000122E-2</c:v>
                </c:pt>
                <c:pt idx="174">
                  <c:v>6.4380000000000118E-2</c:v>
                </c:pt>
                <c:pt idx="175">
                  <c:v>6.4750000000000113E-2</c:v>
                </c:pt>
                <c:pt idx="176">
                  <c:v>6.5120000000000108E-2</c:v>
                </c:pt>
                <c:pt idx="177">
                  <c:v>6.5490000000000104E-2</c:v>
                </c:pt>
                <c:pt idx="178">
                  <c:v>6.5860000000000099E-2</c:v>
                </c:pt>
                <c:pt idx="179">
                  <c:v>6.6230000000000094E-2</c:v>
                </c:pt>
                <c:pt idx="180">
                  <c:v>6.660000000000009E-2</c:v>
                </c:pt>
                <c:pt idx="181">
                  <c:v>6.6970000000000085E-2</c:v>
                </c:pt>
                <c:pt idx="182">
                  <c:v>6.734000000000008E-2</c:v>
                </c:pt>
                <c:pt idx="183">
                  <c:v>6.7710000000000076E-2</c:v>
                </c:pt>
                <c:pt idx="184">
                  <c:v>6.8080000000000071E-2</c:v>
                </c:pt>
                <c:pt idx="185">
                  <c:v>6.8450000000000066E-2</c:v>
                </c:pt>
                <c:pt idx="186">
                  <c:v>6.8820000000000062E-2</c:v>
                </c:pt>
                <c:pt idx="187">
                  <c:v>6.9190000000000057E-2</c:v>
                </c:pt>
                <c:pt idx="188">
                  <c:v>6.9560000000000052E-2</c:v>
                </c:pt>
                <c:pt idx="189">
                  <c:v>6.9930000000000048E-2</c:v>
                </c:pt>
                <c:pt idx="190">
                  <c:v>7.0300000000000043E-2</c:v>
                </c:pt>
                <c:pt idx="191">
                  <c:v>7.0670000000000038E-2</c:v>
                </c:pt>
                <c:pt idx="192">
                  <c:v>7.1040000000000034E-2</c:v>
                </c:pt>
                <c:pt idx="193">
                  <c:v>7.1410000000000029E-2</c:v>
                </c:pt>
                <c:pt idx="194">
                  <c:v>7.1780000000000024E-2</c:v>
                </c:pt>
                <c:pt idx="195">
                  <c:v>7.215000000000002E-2</c:v>
                </c:pt>
                <c:pt idx="196">
                  <c:v>7.2520000000000015E-2</c:v>
                </c:pt>
                <c:pt idx="197">
                  <c:v>7.289000000000001E-2</c:v>
                </c:pt>
                <c:pt idx="198">
                  <c:v>7.3260000000000006E-2</c:v>
                </c:pt>
                <c:pt idx="199">
                  <c:v>7.3630000000000001E-2</c:v>
                </c:pt>
                <c:pt idx="200">
                  <c:v>7.3999999999999996E-2</c:v>
                </c:pt>
                <c:pt idx="201">
                  <c:v>7.4369999999999992E-2</c:v>
                </c:pt>
                <c:pt idx="202">
                  <c:v>7.4739999999999987E-2</c:v>
                </c:pt>
                <c:pt idx="203">
                  <c:v>7.5109999999999982E-2</c:v>
                </c:pt>
                <c:pt idx="204">
                  <c:v>7.5479999999999978E-2</c:v>
                </c:pt>
                <c:pt idx="205">
                  <c:v>7.5849999999999973E-2</c:v>
                </c:pt>
                <c:pt idx="206">
                  <c:v>7.6219999999999968E-2</c:v>
                </c:pt>
                <c:pt idx="207">
                  <c:v>7.6589999999999964E-2</c:v>
                </c:pt>
                <c:pt idx="208">
                  <c:v>7.6959999999999959E-2</c:v>
                </c:pt>
                <c:pt idx="209">
                  <c:v>7.7329999999999954E-2</c:v>
                </c:pt>
                <c:pt idx="210">
                  <c:v>7.769999999999995E-2</c:v>
                </c:pt>
                <c:pt idx="211">
                  <c:v>7.8069999999999945E-2</c:v>
                </c:pt>
                <c:pt idx="212">
                  <c:v>7.843999999999994E-2</c:v>
                </c:pt>
                <c:pt idx="213">
                  <c:v>7.8809999999999936E-2</c:v>
                </c:pt>
                <c:pt idx="214">
                  <c:v>7.9179999999999931E-2</c:v>
                </c:pt>
                <c:pt idx="215">
                  <c:v>7.9549999999999926E-2</c:v>
                </c:pt>
                <c:pt idx="216">
                  <c:v>7.9919999999999922E-2</c:v>
                </c:pt>
                <c:pt idx="217">
                  <c:v>8.0289999999999917E-2</c:v>
                </c:pt>
                <c:pt idx="218">
                  <c:v>8.0659999999999912E-2</c:v>
                </c:pt>
                <c:pt idx="219">
                  <c:v>8.1029999999999908E-2</c:v>
                </c:pt>
                <c:pt idx="220">
                  <c:v>8.1399999999999903E-2</c:v>
                </c:pt>
                <c:pt idx="221">
                  <c:v>8.1769999999999898E-2</c:v>
                </c:pt>
                <c:pt idx="222">
                  <c:v>8.2139999999999894E-2</c:v>
                </c:pt>
                <c:pt idx="223">
                  <c:v>8.2509999999999889E-2</c:v>
                </c:pt>
                <c:pt idx="224">
                  <c:v>8.2879999999999884E-2</c:v>
                </c:pt>
                <c:pt idx="225">
                  <c:v>8.324999999999988E-2</c:v>
                </c:pt>
                <c:pt idx="226">
                  <c:v>8.3619999999999875E-2</c:v>
                </c:pt>
                <c:pt idx="227">
                  <c:v>8.398999999999987E-2</c:v>
                </c:pt>
                <c:pt idx="228">
                  <c:v>8.4359999999999866E-2</c:v>
                </c:pt>
                <c:pt idx="229">
                  <c:v>8.4729999999999861E-2</c:v>
                </c:pt>
                <c:pt idx="230">
                  <c:v>8.5099999999999856E-2</c:v>
                </c:pt>
                <c:pt idx="231">
                  <c:v>8.5469999999999852E-2</c:v>
                </c:pt>
                <c:pt idx="232">
                  <c:v>8.5839999999999847E-2</c:v>
                </c:pt>
                <c:pt idx="233">
                  <c:v>8.6209999999999842E-2</c:v>
                </c:pt>
                <c:pt idx="234">
                  <c:v>8.6579999999999838E-2</c:v>
                </c:pt>
                <c:pt idx="235">
                  <c:v>8.6949999999999833E-2</c:v>
                </c:pt>
                <c:pt idx="236">
                  <c:v>8.7319999999999828E-2</c:v>
                </c:pt>
                <c:pt idx="237">
                  <c:v>8.7689999999999824E-2</c:v>
                </c:pt>
                <c:pt idx="238">
                  <c:v>8.8059999999999819E-2</c:v>
                </c:pt>
                <c:pt idx="239">
                  <c:v>8.8429999999999814E-2</c:v>
                </c:pt>
                <c:pt idx="240">
                  <c:v>8.879999999999981E-2</c:v>
                </c:pt>
                <c:pt idx="241">
                  <c:v>8.9169999999999805E-2</c:v>
                </c:pt>
                <c:pt idx="242">
                  <c:v>8.95399999999998E-2</c:v>
                </c:pt>
                <c:pt idx="243">
                  <c:v>8.9909999999999796E-2</c:v>
                </c:pt>
                <c:pt idx="244">
                  <c:v>9.0279999999999791E-2</c:v>
                </c:pt>
                <c:pt idx="245">
                  <c:v>9.0649999999999786E-2</c:v>
                </c:pt>
                <c:pt idx="246">
                  <c:v>9.1019999999999782E-2</c:v>
                </c:pt>
                <c:pt idx="247">
                  <c:v>9.1389999999999777E-2</c:v>
                </c:pt>
                <c:pt idx="248">
                  <c:v>9.1759999999999772E-2</c:v>
                </c:pt>
                <c:pt idx="249">
                  <c:v>9.2129999999999768E-2</c:v>
                </c:pt>
                <c:pt idx="250">
                  <c:v>9.2499999999999763E-2</c:v>
                </c:pt>
                <c:pt idx="251">
                  <c:v>9.2869999999999758E-2</c:v>
                </c:pt>
                <c:pt idx="252">
                  <c:v>9.3239999999999754E-2</c:v>
                </c:pt>
                <c:pt idx="253">
                  <c:v>9.3609999999999749E-2</c:v>
                </c:pt>
                <c:pt idx="254">
                  <c:v>9.3979999999999744E-2</c:v>
                </c:pt>
                <c:pt idx="255">
                  <c:v>9.434999999999974E-2</c:v>
                </c:pt>
                <c:pt idx="256">
                  <c:v>9.4719999999999735E-2</c:v>
                </c:pt>
                <c:pt idx="257">
                  <c:v>9.508999999999973E-2</c:v>
                </c:pt>
                <c:pt idx="258">
                  <c:v>9.5459999999999726E-2</c:v>
                </c:pt>
                <c:pt idx="259">
                  <c:v>9.5829999999999721E-2</c:v>
                </c:pt>
                <c:pt idx="260">
                  <c:v>9.6199999999999716E-2</c:v>
                </c:pt>
                <c:pt idx="261">
                  <c:v>9.6569999999999712E-2</c:v>
                </c:pt>
                <c:pt idx="262">
                  <c:v>9.6939999999999707E-2</c:v>
                </c:pt>
                <c:pt idx="263">
                  <c:v>9.7309999999999702E-2</c:v>
                </c:pt>
                <c:pt idx="264">
                  <c:v>9.7679999999999698E-2</c:v>
                </c:pt>
                <c:pt idx="265">
                  <c:v>9.8049999999999693E-2</c:v>
                </c:pt>
                <c:pt idx="266">
                  <c:v>9.8419999999999688E-2</c:v>
                </c:pt>
                <c:pt idx="267">
                  <c:v>9.8789999999999684E-2</c:v>
                </c:pt>
                <c:pt idx="268">
                  <c:v>9.9159999999999679E-2</c:v>
                </c:pt>
                <c:pt idx="269">
                  <c:v>9.9529999999999674E-2</c:v>
                </c:pt>
                <c:pt idx="270">
                  <c:v>9.989999999999967E-2</c:v>
                </c:pt>
                <c:pt idx="271">
                  <c:v>0.10026999999999966</c:v>
                </c:pt>
                <c:pt idx="272">
                  <c:v>0.10063999999999966</c:v>
                </c:pt>
                <c:pt idx="273">
                  <c:v>0.10100999999999966</c:v>
                </c:pt>
                <c:pt idx="274">
                  <c:v>0.10137999999999965</c:v>
                </c:pt>
                <c:pt idx="275">
                  <c:v>0.10174999999999965</c:v>
                </c:pt>
                <c:pt idx="276">
                  <c:v>0.10211999999999964</c:v>
                </c:pt>
                <c:pt idx="277">
                  <c:v>0.10248999999999964</c:v>
                </c:pt>
                <c:pt idx="278">
                  <c:v>0.10285999999999963</c:v>
                </c:pt>
                <c:pt idx="279">
                  <c:v>0.10322999999999963</c:v>
                </c:pt>
                <c:pt idx="280">
                  <c:v>0.10359999999999962</c:v>
                </c:pt>
                <c:pt idx="281">
                  <c:v>0.10396999999999962</c:v>
                </c:pt>
                <c:pt idx="282">
                  <c:v>0.10433999999999961</c:v>
                </c:pt>
                <c:pt idx="283">
                  <c:v>0.10470999999999961</c:v>
                </c:pt>
                <c:pt idx="284">
                  <c:v>0.1050799999999996</c:v>
                </c:pt>
                <c:pt idx="285">
                  <c:v>0.1054499999999996</c:v>
                </c:pt>
                <c:pt idx="286">
                  <c:v>0.10581999999999959</c:v>
                </c:pt>
                <c:pt idx="287">
                  <c:v>0.10618999999999959</c:v>
                </c:pt>
                <c:pt idx="288">
                  <c:v>0.10655999999999959</c:v>
                </c:pt>
                <c:pt idx="289">
                  <c:v>0.10692999999999958</c:v>
                </c:pt>
                <c:pt idx="290">
                  <c:v>0.10729999999999958</c:v>
                </c:pt>
                <c:pt idx="291">
                  <c:v>0.10766999999999957</c:v>
                </c:pt>
                <c:pt idx="292">
                  <c:v>0.10803999999999957</c:v>
                </c:pt>
                <c:pt idx="293">
                  <c:v>0.10840999999999956</c:v>
                </c:pt>
                <c:pt idx="294">
                  <c:v>0.10877999999999956</c:v>
                </c:pt>
                <c:pt idx="295">
                  <c:v>0.10914999999999955</c:v>
                </c:pt>
                <c:pt idx="296">
                  <c:v>0.10951999999999955</c:v>
                </c:pt>
                <c:pt idx="297">
                  <c:v>0.10988999999999954</c:v>
                </c:pt>
                <c:pt idx="298">
                  <c:v>0.11025999999999954</c:v>
                </c:pt>
                <c:pt idx="299">
                  <c:v>0.11062999999999953</c:v>
                </c:pt>
                <c:pt idx="300">
                  <c:v>0.11099999999999953</c:v>
                </c:pt>
                <c:pt idx="301">
                  <c:v>0.11136999999999952</c:v>
                </c:pt>
                <c:pt idx="302">
                  <c:v>0.11173999999999952</c:v>
                </c:pt>
                <c:pt idx="303">
                  <c:v>0.11210999999999952</c:v>
                </c:pt>
                <c:pt idx="304">
                  <c:v>0.11247999999999951</c:v>
                </c:pt>
                <c:pt idx="305">
                  <c:v>0.11284999999999951</c:v>
                </c:pt>
                <c:pt idx="306">
                  <c:v>0.1132199999999995</c:v>
                </c:pt>
                <c:pt idx="307">
                  <c:v>0.1135899999999995</c:v>
                </c:pt>
                <c:pt idx="308">
                  <c:v>0.11395999999999949</c:v>
                </c:pt>
                <c:pt idx="309">
                  <c:v>0.11432999999999949</c:v>
                </c:pt>
                <c:pt idx="310">
                  <c:v>0.11469999999999948</c:v>
                </c:pt>
                <c:pt idx="311">
                  <c:v>0.11506999999999948</c:v>
                </c:pt>
                <c:pt idx="312">
                  <c:v>0.11543999999999947</c:v>
                </c:pt>
                <c:pt idx="313">
                  <c:v>0.11580999999999947</c:v>
                </c:pt>
                <c:pt idx="314">
                  <c:v>0.11617999999999946</c:v>
                </c:pt>
                <c:pt idx="315">
                  <c:v>0.11654999999999946</c:v>
                </c:pt>
                <c:pt idx="316">
                  <c:v>0.11691999999999945</c:v>
                </c:pt>
                <c:pt idx="317">
                  <c:v>0.11728999999999945</c:v>
                </c:pt>
                <c:pt idx="318">
                  <c:v>0.11765999999999945</c:v>
                </c:pt>
                <c:pt idx="319">
                  <c:v>0.11802999999999944</c:v>
                </c:pt>
                <c:pt idx="320">
                  <c:v>0.11839999999999944</c:v>
                </c:pt>
                <c:pt idx="321">
                  <c:v>0.11876999999999943</c:v>
                </c:pt>
                <c:pt idx="322">
                  <c:v>0.11913999999999943</c:v>
                </c:pt>
                <c:pt idx="323">
                  <c:v>0.11950999999999942</c:v>
                </c:pt>
                <c:pt idx="324">
                  <c:v>0.11987999999999942</c:v>
                </c:pt>
                <c:pt idx="325">
                  <c:v>0.12024999999999941</c:v>
                </c:pt>
                <c:pt idx="326">
                  <c:v>0.12061999999999941</c:v>
                </c:pt>
                <c:pt idx="327">
                  <c:v>0.1209899999999994</c:v>
                </c:pt>
                <c:pt idx="328">
                  <c:v>0.1213599999999994</c:v>
                </c:pt>
                <c:pt idx="329">
                  <c:v>0.12172999999999939</c:v>
                </c:pt>
                <c:pt idx="330">
                  <c:v>0.12209999999999939</c:v>
                </c:pt>
                <c:pt idx="331">
                  <c:v>0.12246999999999938</c:v>
                </c:pt>
                <c:pt idx="332">
                  <c:v>0.12283999999999938</c:v>
                </c:pt>
                <c:pt idx="333">
                  <c:v>0.12320999999999938</c:v>
                </c:pt>
                <c:pt idx="334">
                  <c:v>0.12357999999999937</c:v>
                </c:pt>
                <c:pt idx="335">
                  <c:v>0.12394999999999937</c:v>
                </c:pt>
                <c:pt idx="336">
                  <c:v>0.12431999999999936</c:v>
                </c:pt>
                <c:pt idx="337">
                  <c:v>0.12468999999999936</c:v>
                </c:pt>
                <c:pt idx="338">
                  <c:v>0.12505999999999937</c:v>
                </c:pt>
                <c:pt idx="339">
                  <c:v>0.12542999999999938</c:v>
                </c:pt>
                <c:pt idx="340">
                  <c:v>0.12579999999999938</c:v>
                </c:pt>
                <c:pt idx="341">
                  <c:v>0.12616999999999939</c:v>
                </c:pt>
                <c:pt idx="342">
                  <c:v>0.1265399999999994</c:v>
                </c:pt>
                <c:pt idx="343">
                  <c:v>0.12690999999999941</c:v>
                </c:pt>
                <c:pt idx="344">
                  <c:v>0.12727999999999942</c:v>
                </c:pt>
                <c:pt idx="345">
                  <c:v>0.12764999999999943</c:v>
                </c:pt>
                <c:pt idx="346">
                  <c:v>0.12801999999999944</c:v>
                </c:pt>
                <c:pt idx="347">
                  <c:v>0.12838999999999945</c:v>
                </c:pt>
                <c:pt idx="348">
                  <c:v>0.12875999999999946</c:v>
                </c:pt>
                <c:pt idx="349">
                  <c:v>0.12912999999999947</c:v>
                </c:pt>
                <c:pt idx="350">
                  <c:v>0.12949999999999948</c:v>
                </c:pt>
                <c:pt idx="351">
                  <c:v>0.12986999999999949</c:v>
                </c:pt>
                <c:pt idx="352">
                  <c:v>0.1302399999999995</c:v>
                </c:pt>
                <c:pt idx="353">
                  <c:v>0.1306099999999995</c:v>
                </c:pt>
                <c:pt idx="354">
                  <c:v>0.13097999999999951</c:v>
                </c:pt>
                <c:pt idx="355">
                  <c:v>0.13134999999999952</c:v>
                </c:pt>
                <c:pt idx="356">
                  <c:v>0.13171999999999953</c:v>
                </c:pt>
                <c:pt idx="357">
                  <c:v>0.13208999999999954</c:v>
                </c:pt>
                <c:pt idx="358">
                  <c:v>0.13245999999999955</c:v>
                </c:pt>
                <c:pt idx="359">
                  <c:v>0.13282999999999956</c:v>
                </c:pt>
                <c:pt idx="360">
                  <c:v>0.13319999999999957</c:v>
                </c:pt>
                <c:pt idx="361">
                  <c:v>0.13356999999999958</c:v>
                </c:pt>
                <c:pt idx="362">
                  <c:v>0.13393999999999959</c:v>
                </c:pt>
                <c:pt idx="363">
                  <c:v>0.1343099999999996</c:v>
                </c:pt>
                <c:pt idx="364">
                  <c:v>0.13467999999999961</c:v>
                </c:pt>
                <c:pt idx="365">
                  <c:v>0.13504999999999961</c:v>
                </c:pt>
                <c:pt idx="366">
                  <c:v>0.13541999999999962</c:v>
                </c:pt>
                <c:pt idx="367">
                  <c:v>0.13578999999999963</c:v>
                </c:pt>
                <c:pt idx="368">
                  <c:v>0.13615999999999964</c:v>
                </c:pt>
                <c:pt idx="369">
                  <c:v>0.13652999999999965</c:v>
                </c:pt>
                <c:pt idx="370">
                  <c:v>0.13689999999999966</c:v>
                </c:pt>
                <c:pt idx="371">
                  <c:v>0.13726999999999967</c:v>
                </c:pt>
                <c:pt idx="372">
                  <c:v>0.13763999999999968</c:v>
                </c:pt>
                <c:pt idx="373">
                  <c:v>0.13800999999999969</c:v>
                </c:pt>
                <c:pt idx="374">
                  <c:v>0.1383799999999997</c:v>
                </c:pt>
                <c:pt idx="375">
                  <c:v>0.13874999999999971</c:v>
                </c:pt>
                <c:pt idx="376">
                  <c:v>0.13911999999999972</c:v>
                </c:pt>
                <c:pt idx="377">
                  <c:v>0.13948999999999973</c:v>
                </c:pt>
                <c:pt idx="378">
                  <c:v>0.13985999999999973</c:v>
                </c:pt>
                <c:pt idx="379">
                  <c:v>0.14022999999999974</c:v>
                </c:pt>
                <c:pt idx="380">
                  <c:v>0.14059999999999975</c:v>
                </c:pt>
                <c:pt idx="381">
                  <c:v>0.14096999999999976</c:v>
                </c:pt>
                <c:pt idx="382">
                  <c:v>0.14133999999999977</c:v>
                </c:pt>
                <c:pt idx="383">
                  <c:v>0.14170999999999978</c:v>
                </c:pt>
                <c:pt idx="384">
                  <c:v>0.14207999999999979</c:v>
                </c:pt>
                <c:pt idx="385">
                  <c:v>0.1424499999999998</c:v>
                </c:pt>
                <c:pt idx="386">
                  <c:v>0.14281999999999981</c:v>
                </c:pt>
                <c:pt idx="387">
                  <c:v>0.14318999999999982</c:v>
                </c:pt>
                <c:pt idx="388">
                  <c:v>0.14355999999999983</c:v>
                </c:pt>
                <c:pt idx="389">
                  <c:v>0.14392999999999984</c:v>
                </c:pt>
                <c:pt idx="390">
                  <c:v>0.14429999999999985</c:v>
                </c:pt>
                <c:pt idx="391">
                  <c:v>0.14466999999999985</c:v>
                </c:pt>
                <c:pt idx="392">
                  <c:v>0.14503999999999986</c:v>
                </c:pt>
                <c:pt idx="393">
                  <c:v>0.14540999999999987</c:v>
                </c:pt>
                <c:pt idx="394">
                  <c:v>0.14577999999999988</c:v>
                </c:pt>
                <c:pt idx="395">
                  <c:v>0.14614999999999989</c:v>
                </c:pt>
                <c:pt idx="396">
                  <c:v>0.1465199999999999</c:v>
                </c:pt>
                <c:pt idx="397">
                  <c:v>0.14688999999999991</c:v>
                </c:pt>
                <c:pt idx="398">
                  <c:v>0.14725999999999992</c:v>
                </c:pt>
                <c:pt idx="399">
                  <c:v>0.14762999999999993</c:v>
                </c:pt>
                <c:pt idx="400">
                  <c:v>0.14799999999999994</c:v>
                </c:pt>
                <c:pt idx="401">
                  <c:v>0.14836999999999995</c:v>
                </c:pt>
                <c:pt idx="402">
                  <c:v>0.14873999999999996</c:v>
                </c:pt>
                <c:pt idx="403">
                  <c:v>0.14910999999999996</c:v>
                </c:pt>
                <c:pt idx="404">
                  <c:v>0.14947999999999997</c:v>
                </c:pt>
                <c:pt idx="405">
                  <c:v>0.14984999999999998</c:v>
                </c:pt>
                <c:pt idx="406">
                  <c:v>0.15021999999999999</c:v>
                </c:pt>
                <c:pt idx="407">
                  <c:v>0.15059</c:v>
                </c:pt>
                <c:pt idx="408">
                  <c:v>0.15096000000000001</c:v>
                </c:pt>
                <c:pt idx="409">
                  <c:v>0.15133000000000002</c:v>
                </c:pt>
                <c:pt idx="410">
                  <c:v>0.15170000000000003</c:v>
                </c:pt>
                <c:pt idx="411">
                  <c:v>0.15207000000000004</c:v>
                </c:pt>
                <c:pt idx="412">
                  <c:v>0.15244000000000005</c:v>
                </c:pt>
                <c:pt idx="413">
                  <c:v>0.15281000000000006</c:v>
                </c:pt>
                <c:pt idx="414">
                  <c:v>0.15318000000000007</c:v>
                </c:pt>
                <c:pt idx="415">
                  <c:v>0.15355000000000008</c:v>
                </c:pt>
                <c:pt idx="416">
                  <c:v>0.15392000000000008</c:v>
                </c:pt>
                <c:pt idx="417">
                  <c:v>0.15429000000000009</c:v>
                </c:pt>
                <c:pt idx="418">
                  <c:v>0.1546600000000001</c:v>
                </c:pt>
                <c:pt idx="419">
                  <c:v>0.15503000000000011</c:v>
                </c:pt>
                <c:pt idx="420">
                  <c:v>0.15540000000000012</c:v>
                </c:pt>
                <c:pt idx="421">
                  <c:v>0.15577000000000013</c:v>
                </c:pt>
                <c:pt idx="422">
                  <c:v>0.15614000000000014</c:v>
                </c:pt>
                <c:pt idx="423">
                  <c:v>0.15651000000000015</c:v>
                </c:pt>
                <c:pt idx="424">
                  <c:v>0.15688000000000016</c:v>
                </c:pt>
                <c:pt idx="425">
                  <c:v>0.15725000000000017</c:v>
                </c:pt>
                <c:pt idx="426">
                  <c:v>0.15762000000000018</c:v>
                </c:pt>
                <c:pt idx="427">
                  <c:v>0.15799000000000019</c:v>
                </c:pt>
                <c:pt idx="428">
                  <c:v>0.1583600000000002</c:v>
                </c:pt>
                <c:pt idx="429">
                  <c:v>0.1587300000000002</c:v>
                </c:pt>
                <c:pt idx="430">
                  <c:v>0.15910000000000021</c:v>
                </c:pt>
                <c:pt idx="431">
                  <c:v>0.15947000000000022</c:v>
                </c:pt>
                <c:pt idx="432">
                  <c:v>0.15984000000000023</c:v>
                </c:pt>
                <c:pt idx="433">
                  <c:v>0.16021000000000024</c:v>
                </c:pt>
                <c:pt idx="434">
                  <c:v>0.16058000000000025</c:v>
                </c:pt>
                <c:pt idx="435">
                  <c:v>0.16095000000000026</c:v>
                </c:pt>
                <c:pt idx="436">
                  <c:v>0.16132000000000027</c:v>
                </c:pt>
                <c:pt idx="437">
                  <c:v>0.16169000000000028</c:v>
                </c:pt>
                <c:pt idx="438">
                  <c:v>0.16206000000000029</c:v>
                </c:pt>
                <c:pt idx="439">
                  <c:v>0.1624300000000003</c:v>
                </c:pt>
                <c:pt idx="440">
                  <c:v>0.16280000000000031</c:v>
                </c:pt>
                <c:pt idx="441">
                  <c:v>0.16317000000000031</c:v>
                </c:pt>
                <c:pt idx="442">
                  <c:v>0.16354000000000032</c:v>
                </c:pt>
                <c:pt idx="443">
                  <c:v>0.16391000000000033</c:v>
                </c:pt>
                <c:pt idx="444">
                  <c:v>0.16428000000000034</c:v>
                </c:pt>
                <c:pt idx="445">
                  <c:v>0.16465000000000035</c:v>
                </c:pt>
                <c:pt idx="446">
                  <c:v>0.16502000000000036</c:v>
                </c:pt>
                <c:pt idx="447">
                  <c:v>0.16539000000000037</c:v>
                </c:pt>
                <c:pt idx="448">
                  <c:v>0.16576000000000038</c:v>
                </c:pt>
                <c:pt idx="449">
                  <c:v>0.16613000000000039</c:v>
                </c:pt>
                <c:pt idx="450">
                  <c:v>0.1665000000000004</c:v>
                </c:pt>
                <c:pt idx="451">
                  <c:v>0.16687000000000041</c:v>
                </c:pt>
                <c:pt idx="452">
                  <c:v>0.16724000000000042</c:v>
                </c:pt>
                <c:pt idx="453">
                  <c:v>0.16761000000000043</c:v>
                </c:pt>
                <c:pt idx="454">
                  <c:v>0.16798000000000043</c:v>
                </c:pt>
                <c:pt idx="455">
                  <c:v>0.16835000000000044</c:v>
                </c:pt>
                <c:pt idx="456">
                  <c:v>0.16872000000000045</c:v>
                </c:pt>
                <c:pt idx="457">
                  <c:v>0.16909000000000046</c:v>
                </c:pt>
                <c:pt idx="458">
                  <c:v>0.16946000000000047</c:v>
                </c:pt>
                <c:pt idx="459">
                  <c:v>0.16983000000000048</c:v>
                </c:pt>
                <c:pt idx="460">
                  <c:v>0.17020000000000049</c:v>
                </c:pt>
                <c:pt idx="461">
                  <c:v>0.1705700000000005</c:v>
                </c:pt>
                <c:pt idx="462">
                  <c:v>0.17094000000000051</c:v>
                </c:pt>
                <c:pt idx="463">
                  <c:v>0.17131000000000052</c:v>
                </c:pt>
                <c:pt idx="464">
                  <c:v>0.17168000000000053</c:v>
                </c:pt>
                <c:pt idx="465">
                  <c:v>0.17205000000000054</c:v>
                </c:pt>
                <c:pt idx="466">
                  <c:v>0.17242000000000055</c:v>
                </c:pt>
                <c:pt idx="467">
                  <c:v>0.17279000000000055</c:v>
                </c:pt>
                <c:pt idx="468">
                  <c:v>0.17316000000000056</c:v>
                </c:pt>
                <c:pt idx="469">
                  <c:v>0.17353000000000057</c:v>
                </c:pt>
                <c:pt idx="470">
                  <c:v>0.17390000000000058</c:v>
                </c:pt>
                <c:pt idx="471">
                  <c:v>0.17427000000000059</c:v>
                </c:pt>
                <c:pt idx="472">
                  <c:v>0.1746400000000006</c:v>
                </c:pt>
                <c:pt idx="473">
                  <c:v>0.17501000000000061</c:v>
                </c:pt>
                <c:pt idx="474">
                  <c:v>0.17538000000000062</c:v>
                </c:pt>
                <c:pt idx="475">
                  <c:v>0.17575000000000063</c:v>
                </c:pt>
                <c:pt idx="476">
                  <c:v>0.17612000000000064</c:v>
                </c:pt>
                <c:pt idx="477">
                  <c:v>0.17649000000000065</c:v>
                </c:pt>
                <c:pt idx="478">
                  <c:v>0.17686000000000066</c:v>
                </c:pt>
                <c:pt idx="479">
                  <c:v>0.17723000000000066</c:v>
                </c:pt>
                <c:pt idx="480">
                  <c:v>0.17760000000000067</c:v>
                </c:pt>
                <c:pt idx="481">
                  <c:v>0.17797000000000068</c:v>
                </c:pt>
                <c:pt idx="482">
                  <c:v>0.17834000000000069</c:v>
                </c:pt>
                <c:pt idx="483">
                  <c:v>0.1787100000000007</c:v>
                </c:pt>
                <c:pt idx="484">
                  <c:v>0.17908000000000071</c:v>
                </c:pt>
                <c:pt idx="485">
                  <c:v>0.17945000000000072</c:v>
                </c:pt>
                <c:pt idx="486">
                  <c:v>0.17982000000000073</c:v>
                </c:pt>
                <c:pt idx="487">
                  <c:v>0.18019000000000074</c:v>
                </c:pt>
                <c:pt idx="488">
                  <c:v>0.18056000000000075</c:v>
                </c:pt>
                <c:pt idx="489">
                  <c:v>0.18093000000000076</c:v>
                </c:pt>
                <c:pt idx="490">
                  <c:v>0.18130000000000077</c:v>
                </c:pt>
                <c:pt idx="491">
                  <c:v>0.18167000000000078</c:v>
                </c:pt>
                <c:pt idx="492">
                  <c:v>0.18204000000000078</c:v>
                </c:pt>
                <c:pt idx="493">
                  <c:v>0.18241000000000079</c:v>
                </c:pt>
                <c:pt idx="494">
                  <c:v>0.1827800000000008</c:v>
                </c:pt>
                <c:pt idx="495">
                  <c:v>0.18315000000000081</c:v>
                </c:pt>
                <c:pt idx="496">
                  <c:v>0.18352000000000082</c:v>
                </c:pt>
                <c:pt idx="497">
                  <c:v>0.18389000000000083</c:v>
                </c:pt>
                <c:pt idx="498">
                  <c:v>0.18426000000000084</c:v>
                </c:pt>
                <c:pt idx="499">
                  <c:v>0.18463000000000085</c:v>
                </c:pt>
                <c:pt idx="500">
                  <c:v>0.18500000000000086</c:v>
                </c:pt>
                <c:pt idx="501">
                  <c:v>0.18537000000000087</c:v>
                </c:pt>
                <c:pt idx="502">
                  <c:v>0.18574000000000088</c:v>
                </c:pt>
                <c:pt idx="503">
                  <c:v>0.18611000000000089</c:v>
                </c:pt>
                <c:pt idx="504">
                  <c:v>0.1864800000000009</c:v>
                </c:pt>
                <c:pt idx="505">
                  <c:v>0.1868500000000009</c:v>
                </c:pt>
                <c:pt idx="506">
                  <c:v>0.18722000000000091</c:v>
                </c:pt>
                <c:pt idx="507">
                  <c:v>0.18759000000000092</c:v>
                </c:pt>
                <c:pt idx="508">
                  <c:v>0.18796000000000093</c:v>
                </c:pt>
                <c:pt idx="509">
                  <c:v>0.18833000000000094</c:v>
                </c:pt>
                <c:pt idx="510">
                  <c:v>0.18870000000000095</c:v>
                </c:pt>
                <c:pt idx="511">
                  <c:v>0.18907000000000096</c:v>
                </c:pt>
                <c:pt idx="512">
                  <c:v>0.18944000000000097</c:v>
                </c:pt>
                <c:pt idx="513">
                  <c:v>0.18981000000000098</c:v>
                </c:pt>
                <c:pt idx="514">
                  <c:v>0.19018000000000099</c:v>
                </c:pt>
                <c:pt idx="515">
                  <c:v>0.190550000000001</c:v>
                </c:pt>
                <c:pt idx="516">
                  <c:v>0.19092000000000101</c:v>
                </c:pt>
                <c:pt idx="517">
                  <c:v>0.19129000000000101</c:v>
                </c:pt>
                <c:pt idx="518">
                  <c:v>0.19166000000000102</c:v>
                </c:pt>
                <c:pt idx="519">
                  <c:v>0.19203000000000103</c:v>
                </c:pt>
                <c:pt idx="520">
                  <c:v>0.19240000000000104</c:v>
                </c:pt>
                <c:pt idx="521">
                  <c:v>0.19277000000000105</c:v>
                </c:pt>
                <c:pt idx="522">
                  <c:v>0.19314000000000106</c:v>
                </c:pt>
                <c:pt idx="523">
                  <c:v>0.19351000000000107</c:v>
                </c:pt>
                <c:pt idx="524">
                  <c:v>0.19388000000000108</c:v>
                </c:pt>
                <c:pt idx="525">
                  <c:v>0.19425000000000109</c:v>
                </c:pt>
                <c:pt idx="526">
                  <c:v>0.1946200000000011</c:v>
                </c:pt>
                <c:pt idx="527">
                  <c:v>0.19499000000000111</c:v>
                </c:pt>
                <c:pt idx="528">
                  <c:v>0.19536000000000112</c:v>
                </c:pt>
                <c:pt idx="529">
                  <c:v>0.19573000000000113</c:v>
                </c:pt>
                <c:pt idx="530">
                  <c:v>0.19610000000000113</c:v>
                </c:pt>
                <c:pt idx="531">
                  <c:v>0.19647000000000114</c:v>
                </c:pt>
                <c:pt idx="532">
                  <c:v>0.19684000000000115</c:v>
                </c:pt>
                <c:pt idx="533">
                  <c:v>0.19721000000000116</c:v>
                </c:pt>
                <c:pt idx="534">
                  <c:v>0.19758000000000117</c:v>
                </c:pt>
                <c:pt idx="535">
                  <c:v>0.19795000000000118</c:v>
                </c:pt>
                <c:pt idx="536">
                  <c:v>0.19832000000000119</c:v>
                </c:pt>
                <c:pt idx="537">
                  <c:v>0.1986900000000012</c:v>
                </c:pt>
                <c:pt idx="538">
                  <c:v>0.19906000000000121</c:v>
                </c:pt>
                <c:pt idx="539">
                  <c:v>0.19943000000000122</c:v>
                </c:pt>
                <c:pt idx="540">
                  <c:v>0.19980000000000123</c:v>
                </c:pt>
                <c:pt idx="541">
                  <c:v>0.20017000000000124</c:v>
                </c:pt>
                <c:pt idx="542">
                  <c:v>0.20054000000000125</c:v>
                </c:pt>
                <c:pt idx="543">
                  <c:v>0.20091000000000125</c:v>
                </c:pt>
                <c:pt idx="544">
                  <c:v>0.20128000000000126</c:v>
                </c:pt>
                <c:pt idx="545">
                  <c:v>0.20165000000000127</c:v>
                </c:pt>
                <c:pt idx="546">
                  <c:v>0.20202000000000128</c:v>
                </c:pt>
                <c:pt idx="547">
                  <c:v>0.20239000000000129</c:v>
                </c:pt>
                <c:pt idx="548">
                  <c:v>0.2027600000000013</c:v>
                </c:pt>
                <c:pt idx="549">
                  <c:v>0.20313000000000131</c:v>
                </c:pt>
                <c:pt idx="550">
                  <c:v>0.20350000000000132</c:v>
                </c:pt>
                <c:pt idx="551">
                  <c:v>0.20387000000000133</c:v>
                </c:pt>
                <c:pt idx="552">
                  <c:v>0.20424000000000134</c:v>
                </c:pt>
                <c:pt idx="553">
                  <c:v>0.20461000000000135</c:v>
                </c:pt>
                <c:pt idx="554">
                  <c:v>0.20498000000000136</c:v>
                </c:pt>
                <c:pt idx="555">
                  <c:v>0.20535000000000136</c:v>
                </c:pt>
                <c:pt idx="556">
                  <c:v>0.20572000000000137</c:v>
                </c:pt>
                <c:pt idx="557">
                  <c:v>0.20609000000000138</c:v>
                </c:pt>
                <c:pt idx="558">
                  <c:v>0.20646000000000139</c:v>
                </c:pt>
                <c:pt idx="559">
                  <c:v>0.2068300000000014</c:v>
                </c:pt>
                <c:pt idx="560">
                  <c:v>0.20720000000000141</c:v>
                </c:pt>
                <c:pt idx="561">
                  <c:v>0.20757000000000142</c:v>
                </c:pt>
                <c:pt idx="562">
                  <c:v>0.20794000000000143</c:v>
                </c:pt>
                <c:pt idx="563">
                  <c:v>0.20831000000000144</c:v>
                </c:pt>
                <c:pt idx="564">
                  <c:v>0.20868000000000145</c:v>
                </c:pt>
                <c:pt idx="565">
                  <c:v>0.20905000000000146</c:v>
                </c:pt>
                <c:pt idx="566">
                  <c:v>0.20942000000000147</c:v>
                </c:pt>
                <c:pt idx="567">
                  <c:v>0.20979000000000148</c:v>
                </c:pt>
                <c:pt idx="568">
                  <c:v>0.21016000000000148</c:v>
                </c:pt>
                <c:pt idx="569">
                  <c:v>0.21053000000000149</c:v>
                </c:pt>
                <c:pt idx="570">
                  <c:v>0.2109000000000015</c:v>
                </c:pt>
                <c:pt idx="571">
                  <c:v>0.21127000000000151</c:v>
                </c:pt>
                <c:pt idx="572">
                  <c:v>0.21164000000000152</c:v>
                </c:pt>
                <c:pt idx="573">
                  <c:v>0.21201000000000153</c:v>
                </c:pt>
                <c:pt idx="574">
                  <c:v>0.21238000000000154</c:v>
                </c:pt>
                <c:pt idx="575">
                  <c:v>0.21275000000000155</c:v>
                </c:pt>
                <c:pt idx="576">
                  <c:v>0.21312000000000156</c:v>
                </c:pt>
                <c:pt idx="577">
                  <c:v>0.21349000000000157</c:v>
                </c:pt>
                <c:pt idx="578">
                  <c:v>0.21386000000000158</c:v>
                </c:pt>
                <c:pt idx="579">
                  <c:v>0.21423000000000159</c:v>
                </c:pt>
                <c:pt idx="580">
                  <c:v>0.2146000000000016</c:v>
                </c:pt>
                <c:pt idx="581">
                  <c:v>0.2149700000000016</c:v>
                </c:pt>
                <c:pt idx="582">
                  <c:v>0.21534000000000161</c:v>
                </c:pt>
                <c:pt idx="583">
                  <c:v>0.21571000000000162</c:v>
                </c:pt>
                <c:pt idx="584">
                  <c:v>0.21608000000000163</c:v>
                </c:pt>
                <c:pt idx="585">
                  <c:v>0.21645000000000164</c:v>
                </c:pt>
                <c:pt idx="586">
                  <c:v>0.21682000000000165</c:v>
                </c:pt>
                <c:pt idx="587">
                  <c:v>0.21719000000000166</c:v>
                </c:pt>
                <c:pt idx="588">
                  <c:v>0.21756000000000167</c:v>
                </c:pt>
                <c:pt idx="589">
                  <c:v>0.21793000000000168</c:v>
                </c:pt>
                <c:pt idx="590">
                  <c:v>0.21830000000000169</c:v>
                </c:pt>
                <c:pt idx="591">
                  <c:v>0.2186700000000017</c:v>
                </c:pt>
                <c:pt idx="592">
                  <c:v>0.21904000000000171</c:v>
                </c:pt>
                <c:pt idx="593">
                  <c:v>0.21941000000000171</c:v>
                </c:pt>
                <c:pt idx="594">
                  <c:v>0.21978000000000172</c:v>
                </c:pt>
                <c:pt idx="595">
                  <c:v>0.22015000000000173</c:v>
                </c:pt>
                <c:pt idx="596">
                  <c:v>0.22052000000000174</c:v>
                </c:pt>
                <c:pt idx="597">
                  <c:v>0.22089000000000175</c:v>
                </c:pt>
                <c:pt idx="598">
                  <c:v>0.22126000000000176</c:v>
                </c:pt>
                <c:pt idx="599">
                  <c:v>0.22163000000000177</c:v>
                </c:pt>
                <c:pt idx="600">
                  <c:v>0.22200000000000178</c:v>
                </c:pt>
                <c:pt idx="601">
                  <c:v>0.22237000000000179</c:v>
                </c:pt>
                <c:pt idx="602">
                  <c:v>0.2227400000000018</c:v>
                </c:pt>
                <c:pt idx="603">
                  <c:v>0.22311000000000181</c:v>
                </c:pt>
                <c:pt idx="604">
                  <c:v>0.22348000000000182</c:v>
                </c:pt>
                <c:pt idx="605">
                  <c:v>0.22385000000000183</c:v>
                </c:pt>
                <c:pt idx="606">
                  <c:v>0.22422000000000183</c:v>
                </c:pt>
                <c:pt idx="607">
                  <c:v>0.22459000000000184</c:v>
                </c:pt>
                <c:pt idx="608">
                  <c:v>0.22496000000000185</c:v>
                </c:pt>
                <c:pt idx="609">
                  <c:v>0.22533000000000186</c:v>
                </c:pt>
                <c:pt idx="610">
                  <c:v>0.22570000000000187</c:v>
                </c:pt>
                <c:pt idx="611">
                  <c:v>0.22607000000000188</c:v>
                </c:pt>
                <c:pt idx="612">
                  <c:v>0.22644000000000189</c:v>
                </c:pt>
                <c:pt idx="613">
                  <c:v>0.2268100000000019</c:v>
                </c:pt>
                <c:pt idx="614">
                  <c:v>0.22718000000000191</c:v>
                </c:pt>
                <c:pt idx="615">
                  <c:v>0.22755000000000192</c:v>
                </c:pt>
                <c:pt idx="616">
                  <c:v>0.22792000000000193</c:v>
                </c:pt>
                <c:pt idx="617">
                  <c:v>0.22829000000000194</c:v>
                </c:pt>
                <c:pt idx="618">
                  <c:v>0.22866000000000195</c:v>
                </c:pt>
                <c:pt idx="619">
                  <c:v>0.22903000000000195</c:v>
                </c:pt>
                <c:pt idx="620">
                  <c:v>0.22940000000000196</c:v>
                </c:pt>
                <c:pt idx="621">
                  <c:v>0.22977000000000197</c:v>
                </c:pt>
                <c:pt idx="622">
                  <c:v>0.23014000000000198</c:v>
                </c:pt>
                <c:pt idx="623">
                  <c:v>0.23051000000000199</c:v>
                </c:pt>
                <c:pt idx="624">
                  <c:v>0.230880000000002</c:v>
                </c:pt>
                <c:pt idx="625">
                  <c:v>0.23125000000000201</c:v>
                </c:pt>
                <c:pt idx="626">
                  <c:v>0.23162000000000202</c:v>
                </c:pt>
                <c:pt idx="627">
                  <c:v>0.23199000000000203</c:v>
                </c:pt>
                <c:pt idx="628">
                  <c:v>0.23236000000000204</c:v>
                </c:pt>
                <c:pt idx="629">
                  <c:v>0.23273000000000205</c:v>
                </c:pt>
                <c:pt idx="630">
                  <c:v>0.23310000000000206</c:v>
                </c:pt>
                <c:pt idx="631">
                  <c:v>0.23347000000000206</c:v>
                </c:pt>
                <c:pt idx="632">
                  <c:v>0.23384000000000207</c:v>
                </c:pt>
                <c:pt idx="633">
                  <c:v>0.23421000000000208</c:v>
                </c:pt>
                <c:pt idx="634">
                  <c:v>0.23458000000000209</c:v>
                </c:pt>
                <c:pt idx="635">
                  <c:v>0.2349500000000021</c:v>
                </c:pt>
                <c:pt idx="636">
                  <c:v>0.23532000000000211</c:v>
                </c:pt>
                <c:pt idx="637">
                  <c:v>0.23569000000000212</c:v>
                </c:pt>
                <c:pt idx="638">
                  <c:v>0.23606000000000213</c:v>
                </c:pt>
                <c:pt idx="639">
                  <c:v>0.23643000000000214</c:v>
                </c:pt>
                <c:pt idx="640">
                  <c:v>0.23680000000000215</c:v>
                </c:pt>
                <c:pt idx="641">
                  <c:v>0.23717000000000216</c:v>
                </c:pt>
                <c:pt idx="642">
                  <c:v>0.23754000000000217</c:v>
                </c:pt>
                <c:pt idx="643">
                  <c:v>0.23791000000000218</c:v>
                </c:pt>
                <c:pt idx="644">
                  <c:v>0.23828000000000218</c:v>
                </c:pt>
                <c:pt idx="645">
                  <c:v>0.23865000000000219</c:v>
                </c:pt>
                <c:pt idx="646">
                  <c:v>0.2390200000000022</c:v>
                </c:pt>
                <c:pt idx="647">
                  <c:v>0.23939000000000221</c:v>
                </c:pt>
                <c:pt idx="648">
                  <c:v>0.23976000000000222</c:v>
                </c:pt>
                <c:pt idx="649">
                  <c:v>0.24013000000000223</c:v>
                </c:pt>
                <c:pt idx="650">
                  <c:v>0.24050000000000224</c:v>
                </c:pt>
                <c:pt idx="651">
                  <c:v>0.24087000000000225</c:v>
                </c:pt>
                <c:pt idx="652">
                  <c:v>0.24124000000000226</c:v>
                </c:pt>
                <c:pt idx="653">
                  <c:v>0.24161000000000227</c:v>
                </c:pt>
                <c:pt idx="654">
                  <c:v>0.24198000000000228</c:v>
                </c:pt>
                <c:pt idx="655">
                  <c:v>0.24235000000000229</c:v>
                </c:pt>
                <c:pt idx="656">
                  <c:v>0.2427200000000023</c:v>
                </c:pt>
                <c:pt idx="657">
                  <c:v>0.2430900000000023</c:v>
                </c:pt>
                <c:pt idx="658">
                  <c:v>0.24346000000000231</c:v>
                </c:pt>
                <c:pt idx="659">
                  <c:v>0.24383000000000232</c:v>
                </c:pt>
                <c:pt idx="660">
                  <c:v>0.24420000000000233</c:v>
                </c:pt>
                <c:pt idx="661">
                  <c:v>0.24457000000000234</c:v>
                </c:pt>
                <c:pt idx="662">
                  <c:v>0.24494000000000235</c:v>
                </c:pt>
                <c:pt idx="663">
                  <c:v>0.24531000000000236</c:v>
                </c:pt>
                <c:pt idx="664">
                  <c:v>0.24568000000000237</c:v>
                </c:pt>
                <c:pt idx="665">
                  <c:v>0.24605000000000238</c:v>
                </c:pt>
                <c:pt idx="666">
                  <c:v>0.24642000000000239</c:v>
                </c:pt>
                <c:pt idx="667">
                  <c:v>0.2467900000000024</c:v>
                </c:pt>
                <c:pt idx="668">
                  <c:v>0.24716000000000241</c:v>
                </c:pt>
                <c:pt idx="669">
                  <c:v>0.24753000000000241</c:v>
                </c:pt>
                <c:pt idx="670">
                  <c:v>0.24790000000000242</c:v>
                </c:pt>
                <c:pt idx="671">
                  <c:v>0.24827000000000243</c:v>
                </c:pt>
                <c:pt idx="672">
                  <c:v>0.24864000000000244</c:v>
                </c:pt>
                <c:pt idx="673">
                  <c:v>0.24901000000000245</c:v>
                </c:pt>
                <c:pt idx="674">
                  <c:v>0.24938000000000246</c:v>
                </c:pt>
                <c:pt idx="675">
                  <c:v>0.24975000000000247</c:v>
                </c:pt>
                <c:pt idx="676">
                  <c:v>0.25012000000000245</c:v>
                </c:pt>
                <c:pt idx="677">
                  <c:v>0.25049000000000243</c:v>
                </c:pt>
                <c:pt idx="678">
                  <c:v>0.25086000000000241</c:v>
                </c:pt>
                <c:pt idx="679">
                  <c:v>0.2512300000000024</c:v>
                </c:pt>
                <c:pt idx="680">
                  <c:v>0.25160000000000238</c:v>
                </c:pt>
                <c:pt idx="681">
                  <c:v>0.25197000000000236</c:v>
                </c:pt>
                <c:pt idx="682">
                  <c:v>0.25234000000000234</c:v>
                </c:pt>
                <c:pt idx="683">
                  <c:v>0.25271000000000232</c:v>
                </c:pt>
                <c:pt idx="684">
                  <c:v>0.2530800000000023</c:v>
                </c:pt>
                <c:pt idx="685">
                  <c:v>0.25345000000000228</c:v>
                </c:pt>
                <c:pt idx="686">
                  <c:v>0.25382000000000227</c:v>
                </c:pt>
                <c:pt idx="687">
                  <c:v>0.25419000000000225</c:v>
                </c:pt>
                <c:pt idx="688">
                  <c:v>0.25456000000000223</c:v>
                </c:pt>
                <c:pt idx="689">
                  <c:v>0.25493000000000221</c:v>
                </c:pt>
                <c:pt idx="690">
                  <c:v>0.25530000000000219</c:v>
                </c:pt>
                <c:pt idx="691">
                  <c:v>0.25567000000000217</c:v>
                </c:pt>
                <c:pt idx="692">
                  <c:v>0.25604000000000215</c:v>
                </c:pt>
                <c:pt idx="693">
                  <c:v>0.25641000000000214</c:v>
                </c:pt>
                <c:pt idx="694">
                  <c:v>0.25678000000000212</c:v>
                </c:pt>
                <c:pt idx="695">
                  <c:v>0.2571500000000021</c:v>
                </c:pt>
                <c:pt idx="696">
                  <c:v>0.25752000000000208</c:v>
                </c:pt>
                <c:pt idx="697">
                  <c:v>0.25789000000000206</c:v>
                </c:pt>
                <c:pt idx="698">
                  <c:v>0.25826000000000204</c:v>
                </c:pt>
                <c:pt idx="699">
                  <c:v>0.25863000000000202</c:v>
                </c:pt>
                <c:pt idx="700">
                  <c:v>0.25900000000000201</c:v>
                </c:pt>
                <c:pt idx="701">
                  <c:v>0.25937000000000199</c:v>
                </c:pt>
                <c:pt idx="702">
                  <c:v>0.25974000000000197</c:v>
                </c:pt>
                <c:pt idx="703">
                  <c:v>0.26011000000000195</c:v>
                </c:pt>
                <c:pt idx="704">
                  <c:v>0.26048000000000193</c:v>
                </c:pt>
                <c:pt idx="705">
                  <c:v>0.26085000000000191</c:v>
                </c:pt>
                <c:pt idx="706">
                  <c:v>0.2612200000000019</c:v>
                </c:pt>
                <c:pt idx="707">
                  <c:v>0.26159000000000188</c:v>
                </c:pt>
                <c:pt idx="708">
                  <c:v>0.26196000000000186</c:v>
                </c:pt>
                <c:pt idx="709">
                  <c:v>0.26233000000000184</c:v>
                </c:pt>
                <c:pt idx="710">
                  <c:v>0.26270000000000182</c:v>
                </c:pt>
                <c:pt idx="711">
                  <c:v>0.2630700000000018</c:v>
                </c:pt>
                <c:pt idx="712">
                  <c:v>0.26344000000000178</c:v>
                </c:pt>
                <c:pt idx="713">
                  <c:v>0.26381000000000177</c:v>
                </c:pt>
                <c:pt idx="714">
                  <c:v>0.26418000000000175</c:v>
                </c:pt>
                <c:pt idx="715">
                  <c:v>0.26455000000000173</c:v>
                </c:pt>
                <c:pt idx="716">
                  <c:v>0.26492000000000171</c:v>
                </c:pt>
                <c:pt idx="717">
                  <c:v>0.26529000000000169</c:v>
                </c:pt>
                <c:pt idx="718">
                  <c:v>0.26566000000000167</c:v>
                </c:pt>
                <c:pt idx="719">
                  <c:v>0.26603000000000165</c:v>
                </c:pt>
                <c:pt idx="720">
                  <c:v>0.26640000000000164</c:v>
                </c:pt>
                <c:pt idx="721">
                  <c:v>0.26677000000000162</c:v>
                </c:pt>
                <c:pt idx="722">
                  <c:v>0.2671400000000016</c:v>
                </c:pt>
                <c:pt idx="723">
                  <c:v>0.26751000000000158</c:v>
                </c:pt>
                <c:pt idx="724">
                  <c:v>0.26788000000000156</c:v>
                </c:pt>
                <c:pt idx="725">
                  <c:v>0.26825000000000154</c:v>
                </c:pt>
                <c:pt idx="726">
                  <c:v>0.26862000000000152</c:v>
                </c:pt>
                <c:pt idx="727">
                  <c:v>0.26899000000000151</c:v>
                </c:pt>
                <c:pt idx="728">
                  <c:v>0.26936000000000149</c:v>
                </c:pt>
                <c:pt idx="729">
                  <c:v>0.26973000000000147</c:v>
                </c:pt>
                <c:pt idx="730">
                  <c:v>0.27010000000000145</c:v>
                </c:pt>
                <c:pt idx="731">
                  <c:v>0.27047000000000143</c:v>
                </c:pt>
                <c:pt idx="732">
                  <c:v>0.27084000000000141</c:v>
                </c:pt>
                <c:pt idx="733">
                  <c:v>0.27121000000000139</c:v>
                </c:pt>
                <c:pt idx="734">
                  <c:v>0.27158000000000138</c:v>
                </c:pt>
                <c:pt idx="735">
                  <c:v>0.27195000000000136</c:v>
                </c:pt>
                <c:pt idx="736">
                  <c:v>0.27232000000000134</c:v>
                </c:pt>
                <c:pt idx="737">
                  <c:v>0.27269000000000132</c:v>
                </c:pt>
                <c:pt idx="738">
                  <c:v>0.2730600000000013</c:v>
                </c:pt>
                <c:pt idx="739">
                  <c:v>0.27343000000000128</c:v>
                </c:pt>
                <c:pt idx="740">
                  <c:v>0.27380000000000126</c:v>
                </c:pt>
                <c:pt idx="741">
                  <c:v>0.27417000000000125</c:v>
                </c:pt>
                <c:pt idx="742">
                  <c:v>0.27454000000000123</c:v>
                </c:pt>
                <c:pt idx="743">
                  <c:v>0.27491000000000121</c:v>
                </c:pt>
                <c:pt idx="744">
                  <c:v>0.27528000000000119</c:v>
                </c:pt>
                <c:pt idx="745">
                  <c:v>0.27565000000000117</c:v>
                </c:pt>
                <c:pt idx="746">
                  <c:v>0.27602000000000115</c:v>
                </c:pt>
                <c:pt idx="747">
                  <c:v>0.27639000000000113</c:v>
                </c:pt>
                <c:pt idx="748">
                  <c:v>0.27676000000000112</c:v>
                </c:pt>
                <c:pt idx="749">
                  <c:v>0.2771300000000011</c:v>
                </c:pt>
                <c:pt idx="750">
                  <c:v>0.27750000000000108</c:v>
                </c:pt>
                <c:pt idx="751">
                  <c:v>0.27787000000000106</c:v>
                </c:pt>
                <c:pt idx="752">
                  <c:v>0.27824000000000104</c:v>
                </c:pt>
                <c:pt idx="753">
                  <c:v>0.27861000000000102</c:v>
                </c:pt>
                <c:pt idx="754">
                  <c:v>0.278980000000001</c:v>
                </c:pt>
                <c:pt idx="755">
                  <c:v>0.27935000000000099</c:v>
                </c:pt>
                <c:pt idx="756">
                  <c:v>0.27972000000000097</c:v>
                </c:pt>
                <c:pt idx="757">
                  <c:v>0.28009000000000095</c:v>
                </c:pt>
                <c:pt idx="758">
                  <c:v>0.28046000000000093</c:v>
                </c:pt>
                <c:pt idx="759">
                  <c:v>0.28083000000000091</c:v>
                </c:pt>
                <c:pt idx="760">
                  <c:v>0.28120000000000089</c:v>
                </c:pt>
                <c:pt idx="761">
                  <c:v>0.28157000000000088</c:v>
                </c:pt>
                <c:pt idx="762">
                  <c:v>0.28194000000000086</c:v>
                </c:pt>
                <c:pt idx="763">
                  <c:v>0.28231000000000084</c:v>
                </c:pt>
                <c:pt idx="764">
                  <c:v>0.28268000000000082</c:v>
                </c:pt>
                <c:pt idx="765">
                  <c:v>0.2830500000000008</c:v>
                </c:pt>
                <c:pt idx="766">
                  <c:v>0.28342000000000078</c:v>
                </c:pt>
                <c:pt idx="767">
                  <c:v>0.28379000000000076</c:v>
                </c:pt>
                <c:pt idx="768">
                  <c:v>0.28416000000000075</c:v>
                </c:pt>
                <c:pt idx="769">
                  <c:v>0.28453000000000073</c:v>
                </c:pt>
                <c:pt idx="770">
                  <c:v>0.28490000000000071</c:v>
                </c:pt>
                <c:pt idx="771">
                  <c:v>0.28527000000000069</c:v>
                </c:pt>
                <c:pt idx="772">
                  <c:v>0.28564000000000067</c:v>
                </c:pt>
                <c:pt idx="773">
                  <c:v>0.28601000000000065</c:v>
                </c:pt>
                <c:pt idx="774">
                  <c:v>0.28638000000000063</c:v>
                </c:pt>
                <c:pt idx="775">
                  <c:v>0.28675000000000062</c:v>
                </c:pt>
                <c:pt idx="776">
                  <c:v>0.2871200000000006</c:v>
                </c:pt>
                <c:pt idx="777">
                  <c:v>0.28749000000000058</c:v>
                </c:pt>
                <c:pt idx="778">
                  <c:v>0.28786000000000056</c:v>
                </c:pt>
                <c:pt idx="779">
                  <c:v>0.28823000000000054</c:v>
                </c:pt>
                <c:pt idx="780">
                  <c:v>0.28860000000000052</c:v>
                </c:pt>
                <c:pt idx="781">
                  <c:v>0.2889700000000005</c:v>
                </c:pt>
                <c:pt idx="782">
                  <c:v>0.28934000000000049</c:v>
                </c:pt>
                <c:pt idx="783">
                  <c:v>0.28971000000000047</c:v>
                </c:pt>
                <c:pt idx="784">
                  <c:v>0.29008000000000045</c:v>
                </c:pt>
                <c:pt idx="785">
                  <c:v>0.29045000000000043</c:v>
                </c:pt>
                <c:pt idx="786">
                  <c:v>0.29082000000000041</c:v>
                </c:pt>
                <c:pt idx="787">
                  <c:v>0.29119000000000039</c:v>
                </c:pt>
                <c:pt idx="788">
                  <c:v>0.29156000000000037</c:v>
                </c:pt>
                <c:pt idx="789">
                  <c:v>0.29193000000000036</c:v>
                </c:pt>
                <c:pt idx="790">
                  <c:v>0.29230000000000034</c:v>
                </c:pt>
                <c:pt idx="791">
                  <c:v>0.29267000000000032</c:v>
                </c:pt>
                <c:pt idx="792">
                  <c:v>0.2930400000000003</c:v>
                </c:pt>
                <c:pt idx="793">
                  <c:v>0.29341000000000028</c:v>
                </c:pt>
                <c:pt idx="794">
                  <c:v>0.29378000000000026</c:v>
                </c:pt>
                <c:pt idx="795">
                  <c:v>0.29415000000000024</c:v>
                </c:pt>
                <c:pt idx="796">
                  <c:v>0.29452000000000023</c:v>
                </c:pt>
                <c:pt idx="797">
                  <c:v>0.29489000000000021</c:v>
                </c:pt>
                <c:pt idx="798">
                  <c:v>0.29526000000000019</c:v>
                </c:pt>
                <c:pt idx="799">
                  <c:v>0.29563000000000017</c:v>
                </c:pt>
                <c:pt idx="800">
                  <c:v>0.29600000000000015</c:v>
                </c:pt>
                <c:pt idx="801">
                  <c:v>0.29637000000000013</c:v>
                </c:pt>
                <c:pt idx="802">
                  <c:v>0.29674000000000011</c:v>
                </c:pt>
                <c:pt idx="803">
                  <c:v>0.2971100000000001</c:v>
                </c:pt>
                <c:pt idx="804">
                  <c:v>0.29748000000000008</c:v>
                </c:pt>
                <c:pt idx="805">
                  <c:v>0.29785000000000006</c:v>
                </c:pt>
                <c:pt idx="806">
                  <c:v>0.29822000000000004</c:v>
                </c:pt>
                <c:pt idx="807">
                  <c:v>0.29859000000000002</c:v>
                </c:pt>
                <c:pt idx="808">
                  <c:v>0.29896</c:v>
                </c:pt>
                <c:pt idx="809">
                  <c:v>0.29932999999999998</c:v>
                </c:pt>
                <c:pt idx="810">
                  <c:v>0.29969999999999997</c:v>
                </c:pt>
                <c:pt idx="811">
                  <c:v>0.30006999999999995</c:v>
                </c:pt>
                <c:pt idx="812">
                  <c:v>0.30043999999999993</c:v>
                </c:pt>
                <c:pt idx="813">
                  <c:v>0.30080999999999991</c:v>
                </c:pt>
                <c:pt idx="814">
                  <c:v>0.30117999999999989</c:v>
                </c:pt>
                <c:pt idx="815">
                  <c:v>0.30154999999999987</c:v>
                </c:pt>
                <c:pt idx="816">
                  <c:v>0.30191999999999986</c:v>
                </c:pt>
                <c:pt idx="817">
                  <c:v>0.30228999999999984</c:v>
                </c:pt>
                <c:pt idx="818">
                  <c:v>0.30265999999999982</c:v>
                </c:pt>
                <c:pt idx="819">
                  <c:v>0.3030299999999998</c:v>
                </c:pt>
                <c:pt idx="820">
                  <c:v>0.30339999999999978</c:v>
                </c:pt>
                <c:pt idx="821">
                  <c:v>0.30376999999999976</c:v>
                </c:pt>
                <c:pt idx="822">
                  <c:v>0.30413999999999974</c:v>
                </c:pt>
                <c:pt idx="823">
                  <c:v>0.30450999999999973</c:v>
                </c:pt>
                <c:pt idx="824">
                  <c:v>0.30487999999999971</c:v>
                </c:pt>
                <c:pt idx="825">
                  <c:v>0.30524999999999969</c:v>
                </c:pt>
                <c:pt idx="826">
                  <c:v>0.30561999999999967</c:v>
                </c:pt>
                <c:pt idx="827">
                  <c:v>0.30598999999999965</c:v>
                </c:pt>
                <c:pt idx="828">
                  <c:v>0.30635999999999963</c:v>
                </c:pt>
                <c:pt idx="829">
                  <c:v>0.30672999999999961</c:v>
                </c:pt>
                <c:pt idx="830">
                  <c:v>0.3070999999999996</c:v>
                </c:pt>
                <c:pt idx="831">
                  <c:v>0.30746999999999958</c:v>
                </c:pt>
                <c:pt idx="832">
                  <c:v>0.30783999999999956</c:v>
                </c:pt>
                <c:pt idx="833">
                  <c:v>0.30820999999999954</c:v>
                </c:pt>
                <c:pt idx="834">
                  <c:v>0.30857999999999952</c:v>
                </c:pt>
                <c:pt idx="835">
                  <c:v>0.3089499999999995</c:v>
                </c:pt>
                <c:pt idx="836">
                  <c:v>0.30931999999999948</c:v>
                </c:pt>
                <c:pt idx="837">
                  <c:v>0.30968999999999947</c:v>
                </c:pt>
                <c:pt idx="838">
                  <c:v>0.31005999999999945</c:v>
                </c:pt>
                <c:pt idx="839">
                  <c:v>0.31042999999999943</c:v>
                </c:pt>
                <c:pt idx="840">
                  <c:v>0.31079999999999941</c:v>
                </c:pt>
                <c:pt idx="841">
                  <c:v>0.31116999999999939</c:v>
                </c:pt>
                <c:pt idx="842">
                  <c:v>0.31153999999999937</c:v>
                </c:pt>
                <c:pt idx="843">
                  <c:v>0.31190999999999935</c:v>
                </c:pt>
                <c:pt idx="844">
                  <c:v>0.31227999999999934</c:v>
                </c:pt>
                <c:pt idx="845">
                  <c:v>0.31264999999999932</c:v>
                </c:pt>
                <c:pt idx="846">
                  <c:v>0.3130199999999993</c:v>
                </c:pt>
                <c:pt idx="847">
                  <c:v>0.31338999999999928</c:v>
                </c:pt>
                <c:pt idx="848">
                  <c:v>0.31375999999999926</c:v>
                </c:pt>
                <c:pt idx="849">
                  <c:v>0.31412999999999924</c:v>
                </c:pt>
                <c:pt idx="850">
                  <c:v>0.31449999999999922</c:v>
                </c:pt>
                <c:pt idx="851">
                  <c:v>0.31486999999999921</c:v>
                </c:pt>
                <c:pt idx="852">
                  <c:v>0.31523999999999919</c:v>
                </c:pt>
                <c:pt idx="853">
                  <c:v>0.31560999999999917</c:v>
                </c:pt>
                <c:pt idx="854">
                  <c:v>0.31597999999999915</c:v>
                </c:pt>
                <c:pt idx="855">
                  <c:v>0.31634999999999913</c:v>
                </c:pt>
                <c:pt idx="856">
                  <c:v>0.31671999999999911</c:v>
                </c:pt>
                <c:pt idx="857">
                  <c:v>0.31708999999999909</c:v>
                </c:pt>
                <c:pt idx="858">
                  <c:v>0.31745999999999908</c:v>
                </c:pt>
                <c:pt idx="859">
                  <c:v>0.31782999999999906</c:v>
                </c:pt>
                <c:pt idx="860">
                  <c:v>0.31819999999999904</c:v>
                </c:pt>
                <c:pt idx="861">
                  <c:v>0.31856999999999902</c:v>
                </c:pt>
                <c:pt idx="862">
                  <c:v>0.318939999999999</c:v>
                </c:pt>
                <c:pt idx="863">
                  <c:v>0.31930999999999898</c:v>
                </c:pt>
                <c:pt idx="864">
                  <c:v>0.31967999999999896</c:v>
                </c:pt>
                <c:pt idx="865">
                  <c:v>0.32004999999999895</c:v>
                </c:pt>
                <c:pt idx="866">
                  <c:v>0.32041999999999893</c:v>
                </c:pt>
                <c:pt idx="867">
                  <c:v>0.32078999999999891</c:v>
                </c:pt>
                <c:pt idx="868">
                  <c:v>0.32115999999999889</c:v>
                </c:pt>
                <c:pt idx="869">
                  <c:v>0.32152999999999887</c:v>
                </c:pt>
                <c:pt idx="870">
                  <c:v>0.32189999999999885</c:v>
                </c:pt>
                <c:pt idx="871">
                  <c:v>0.32226999999999884</c:v>
                </c:pt>
                <c:pt idx="872">
                  <c:v>0.32263999999999882</c:v>
                </c:pt>
                <c:pt idx="873">
                  <c:v>0.3230099999999988</c:v>
                </c:pt>
                <c:pt idx="874">
                  <c:v>0.32337999999999878</c:v>
                </c:pt>
                <c:pt idx="875">
                  <c:v>0.32374999999999876</c:v>
                </c:pt>
                <c:pt idx="876">
                  <c:v>0.32411999999999874</c:v>
                </c:pt>
                <c:pt idx="877">
                  <c:v>0.32448999999999872</c:v>
                </c:pt>
                <c:pt idx="878">
                  <c:v>0.32485999999999871</c:v>
                </c:pt>
                <c:pt idx="879">
                  <c:v>0.32522999999999869</c:v>
                </c:pt>
                <c:pt idx="880">
                  <c:v>0.32559999999999867</c:v>
                </c:pt>
                <c:pt idx="881">
                  <c:v>0.32596999999999865</c:v>
                </c:pt>
                <c:pt idx="882">
                  <c:v>0.32633999999999863</c:v>
                </c:pt>
                <c:pt idx="883">
                  <c:v>0.32670999999999861</c:v>
                </c:pt>
                <c:pt idx="884">
                  <c:v>0.32707999999999859</c:v>
                </c:pt>
                <c:pt idx="885">
                  <c:v>0.32744999999999858</c:v>
                </c:pt>
                <c:pt idx="886">
                  <c:v>0.32781999999999856</c:v>
                </c:pt>
                <c:pt idx="887">
                  <c:v>0.32818999999999854</c:v>
                </c:pt>
                <c:pt idx="888">
                  <c:v>0.32855999999999852</c:v>
                </c:pt>
                <c:pt idx="889">
                  <c:v>0.3289299999999985</c:v>
                </c:pt>
                <c:pt idx="890">
                  <c:v>0.32929999999999848</c:v>
                </c:pt>
                <c:pt idx="891">
                  <c:v>0.32966999999999846</c:v>
                </c:pt>
                <c:pt idx="892">
                  <c:v>0.33003999999999845</c:v>
                </c:pt>
                <c:pt idx="893">
                  <c:v>0.33040999999999843</c:v>
                </c:pt>
                <c:pt idx="894">
                  <c:v>0.33077999999999841</c:v>
                </c:pt>
                <c:pt idx="895">
                  <c:v>0.33114999999999839</c:v>
                </c:pt>
                <c:pt idx="896">
                  <c:v>0.33151999999999837</c:v>
                </c:pt>
                <c:pt idx="897">
                  <c:v>0.33188999999999835</c:v>
                </c:pt>
                <c:pt idx="898">
                  <c:v>0.33225999999999833</c:v>
                </c:pt>
                <c:pt idx="899">
                  <c:v>0.33262999999999832</c:v>
                </c:pt>
                <c:pt idx="900">
                  <c:v>0.3329999999999983</c:v>
                </c:pt>
                <c:pt idx="901">
                  <c:v>0.33336999999999828</c:v>
                </c:pt>
                <c:pt idx="902">
                  <c:v>0.33373999999999826</c:v>
                </c:pt>
                <c:pt idx="903">
                  <c:v>0.33410999999999824</c:v>
                </c:pt>
                <c:pt idx="904">
                  <c:v>0.33447999999999822</c:v>
                </c:pt>
                <c:pt idx="905">
                  <c:v>0.3348499999999982</c:v>
                </c:pt>
                <c:pt idx="906">
                  <c:v>0.33521999999999819</c:v>
                </c:pt>
                <c:pt idx="907">
                  <c:v>0.33558999999999817</c:v>
                </c:pt>
                <c:pt idx="908">
                  <c:v>0.33595999999999815</c:v>
                </c:pt>
                <c:pt idx="909">
                  <c:v>0.33632999999999813</c:v>
                </c:pt>
                <c:pt idx="910">
                  <c:v>0.33669999999999811</c:v>
                </c:pt>
                <c:pt idx="911">
                  <c:v>0.33706999999999809</c:v>
                </c:pt>
                <c:pt idx="912">
                  <c:v>0.33743999999999807</c:v>
                </c:pt>
                <c:pt idx="913">
                  <c:v>0.33780999999999806</c:v>
                </c:pt>
                <c:pt idx="914">
                  <c:v>0.33817999999999804</c:v>
                </c:pt>
                <c:pt idx="915">
                  <c:v>0.33854999999999802</c:v>
                </c:pt>
                <c:pt idx="916">
                  <c:v>0.338919999999998</c:v>
                </c:pt>
                <c:pt idx="917">
                  <c:v>0.33928999999999798</c:v>
                </c:pt>
                <c:pt idx="918">
                  <c:v>0.33965999999999796</c:v>
                </c:pt>
                <c:pt idx="919">
                  <c:v>0.34002999999999795</c:v>
                </c:pt>
                <c:pt idx="920">
                  <c:v>0.34039999999999793</c:v>
                </c:pt>
                <c:pt idx="921">
                  <c:v>0.34076999999999791</c:v>
                </c:pt>
                <c:pt idx="922">
                  <c:v>0.34113999999999789</c:v>
                </c:pt>
                <c:pt idx="923">
                  <c:v>0.34150999999999787</c:v>
                </c:pt>
                <c:pt idx="924">
                  <c:v>0.34187999999999785</c:v>
                </c:pt>
                <c:pt idx="925">
                  <c:v>0.34224999999999783</c:v>
                </c:pt>
                <c:pt idx="926">
                  <c:v>0.34261999999999782</c:v>
                </c:pt>
                <c:pt idx="927">
                  <c:v>0.3429899999999978</c:v>
                </c:pt>
                <c:pt idx="928">
                  <c:v>0.34335999999999778</c:v>
                </c:pt>
                <c:pt idx="929">
                  <c:v>0.34372999999999776</c:v>
                </c:pt>
                <c:pt idx="930">
                  <c:v>0.34409999999999774</c:v>
                </c:pt>
                <c:pt idx="931">
                  <c:v>0.34446999999999772</c:v>
                </c:pt>
                <c:pt idx="932">
                  <c:v>0.3448399999999977</c:v>
                </c:pt>
                <c:pt idx="933">
                  <c:v>0.34520999999999769</c:v>
                </c:pt>
                <c:pt idx="934">
                  <c:v>0.34557999999999767</c:v>
                </c:pt>
                <c:pt idx="935">
                  <c:v>0.34594999999999765</c:v>
                </c:pt>
                <c:pt idx="936">
                  <c:v>0.34631999999999763</c:v>
                </c:pt>
                <c:pt idx="937">
                  <c:v>0.34668999999999761</c:v>
                </c:pt>
                <c:pt idx="938">
                  <c:v>0.34705999999999759</c:v>
                </c:pt>
                <c:pt idx="939">
                  <c:v>0.34742999999999757</c:v>
                </c:pt>
                <c:pt idx="940">
                  <c:v>0.34779999999999756</c:v>
                </c:pt>
                <c:pt idx="941">
                  <c:v>0.34816999999999754</c:v>
                </c:pt>
                <c:pt idx="942">
                  <c:v>0.34853999999999752</c:v>
                </c:pt>
                <c:pt idx="943">
                  <c:v>0.3489099999999975</c:v>
                </c:pt>
                <c:pt idx="944">
                  <c:v>0.34927999999999748</c:v>
                </c:pt>
                <c:pt idx="945">
                  <c:v>0.34964999999999746</c:v>
                </c:pt>
                <c:pt idx="946">
                  <c:v>0.35001999999999744</c:v>
                </c:pt>
                <c:pt idx="947">
                  <c:v>0.35038999999999743</c:v>
                </c:pt>
                <c:pt idx="948">
                  <c:v>0.35075999999999741</c:v>
                </c:pt>
                <c:pt idx="949">
                  <c:v>0.35112999999999739</c:v>
                </c:pt>
                <c:pt idx="950">
                  <c:v>0.35149999999999737</c:v>
                </c:pt>
                <c:pt idx="951">
                  <c:v>0.35186999999999735</c:v>
                </c:pt>
                <c:pt idx="952">
                  <c:v>0.35223999999999733</c:v>
                </c:pt>
                <c:pt idx="953">
                  <c:v>0.35260999999999731</c:v>
                </c:pt>
                <c:pt idx="954">
                  <c:v>0.3529799999999973</c:v>
                </c:pt>
                <c:pt idx="955">
                  <c:v>0.35334999999999728</c:v>
                </c:pt>
                <c:pt idx="956">
                  <c:v>0.35371999999999726</c:v>
                </c:pt>
                <c:pt idx="957">
                  <c:v>0.35408999999999724</c:v>
                </c:pt>
                <c:pt idx="958">
                  <c:v>0.35445999999999722</c:v>
                </c:pt>
                <c:pt idx="959">
                  <c:v>0.3548299999999972</c:v>
                </c:pt>
                <c:pt idx="960">
                  <c:v>0.35519999999999718</c:v>
                </c:pt>
                <c:pt idx="961">
                  <c:v>0.35556999999999717</c:v>
                </c:pt>
                <c:pt idx="962">
                  <c:v>0.35593999999999715</c:v>
                </c:pt>
                <c:pt idx="963">
                  <c:v>0.35630999999999713</c:v>
                </c:pt>
                <c:pt idx="964">
                  <c:v>0.35667999999999711</c:v>
                </c:pt>
                <c:pt idx="965">
                  <c:v>0.35704999999999709</c:v>
                </c:pt>
                <c:pt idx="966">
                  <c:v>0.35741999999999707</c:v>
                </c:pt>
                <c:pt idx="967">
                  <c:v>0.35778999999999705</c:v>
                </c:pt>
                <c:pt idx="968">
                  <c:v>0.35815999999999704</c:v>
                </c:pt>
                <c:pt idx="969">
                  <c:v>0.35852999999999702</c:v>
                </c:pt>
                <c:pt idx="970">
                  <c:v>0.358899999999997</c:v>
                </c:pt>
                <c:pt idx="971">
                  <c:v>0.35926999999999698</c:v>
                </c:pt>
                <c:pt idx="972">
                  <c:v>0.35963999999999696</c:v>
                </c:pt>
                <c:pt idx="973">
                  <c:v>0.36000999999999694</c:v>
                </c:pt>
                <c:pt idx="974">
                  <c:v>0.36037999999999693</c:v>
                </c:pt>
                <c:pt idx="975">
                  <c:v>0.36074999999999691</c:v>
                </c:pt>
                <c:pt idx="976">
                  <c:v>0.36111999999999689</c:v>
                </c:pt>
                <c:pt idx="977">
                  <c:v>0.36148999999999687</c:v>
                </c:pt>
                <c:pt idx="978">
                  <c:v>0.36185999999999685</c:v>
                </c:pt>
                <c:pt idx="979">
                  <c:v>0.36222999999999683</c:v>
                </c:pt>
                <c:pt idx="980">
                  <c:v>0.36259999999999681</c:v>
                </c:pt>
                <c:pt idx="981">
                  <c:v>0.3629699999999968</c:v>
                </c:pt>
                <c:pt idx="982">
                  <c:v>0.36333999999999678</c:v>
                </c:pt>
                <c:pt idx="983">
                  <c:v>0.36370999999999676</c:v>
                </c:pt>
                <c:pt idx="984">
                  <c:v>0.36407999999999674</c:v>
                </c:pt>
                <c:pt idx="985">
                  <c:v>0.36444999999999672</c:v>
                </c:pt>
                <c:pt idx="986">
                  <c:v>0.3648199999999967</c:v>
                </c:pt>
                <c:pt idx="987">
                  <c:v>0.36518999999999668</c:v>
                </c:pt>
                <c:pt idx="988">
                  <c:v>0.36555999999999667</c:v>
                </c:pt>
                <c:pt idx="989">
                  <c:v>0.36592999999999665</c:v>
                </c:pt>
                <c:pt idx="990">
                  <c:v>0.36629999999999663</c:v>
                </c:pt>
                <c:pt idx="991">
                  <c:v>0.36666999999999661</c:v>
                </c:pt>
                <c:pt idx="992">
                  <c:v>0.36703999999999659</c:v>
                </c:pt>
                <c:pt idx="993">
                  <c:v>0.36740999999999657</c:v>
                </c:pt>
                <c:pt idx="994">
                  <c:v>0.36777999999999655</c:v>
                </c:pt>
                <c:pt idx="995">
                  <c:v>0.36814999999999654</c:v>
                </c:pt>
                <c:pt idx="996">
                  <c:v>0.36851999999999652</c:v>
                </c:pt>
                <c:pt idx="997">
                  <c:v>0.3688899999999965</c:v>
                </c:pt>
                <c:pt idx="998">
                  <c:v>0.36925999999999648</c:v>
                </c:pt>
                <c:pt idx="999">
                  <c:v>0.36962999999999646</c:v>
                </c:pt>
                <c:pt idx="1000">
                  <c:v>0.36999999999999644</c:v>
                </c:pt>
                <c:pt idx="1001">
                  <c:v>0.37036999999999642</c:v>
                </c:pt>
                <c:pt idx="1002">
                  <c:v>0.37073999999999641</c:v>
                </c:pt>
                <c:pt idx="1003">
                  <c:v>0.37110999999999639</c:v>
                </c:pt>
                <c:pt idx="1004">
                  <c:v>0.37147999999999637</c:v>
                </c:pt>
                <c:pt idx="1005">
                  <c:v>0.37184999999999635</c:v>
                </c:pt>
                <c:pt idx="1006">
                  <c:v>0.37221999999999633</c:v>
                </c:pt>
                <c:pt idx="1007">
                  <c:v>0.37258999999999631</c:v>
                </c:pt>
                <c:pt idx="1008">
                  <c:v>0.37295999999999629</c:v>
                </c:pt>
                <c:pt idx="1009">
                  <c:v>0.37332999999999628</c:v>
                </c:pt>
                <c:pt idx="1010">
                  <c:v>0.37369999999999626</c:v>
                </c:pt>
                <c:pt idx="1011">
                  <c:v>0.37406999999999624</c:v>
                </c:pt>
                <c:pt idx="1012">
                  <c:v>0.37443999999999622</c:v>
                </c:pt>
                <c:pt idx="1013">
                  <c:v>0.3748099999999962</c:v>
                </c:pt>
                <c:pt idx="1014">
                  <c:v>0.37517999999999618</c:v>
                </c:pt>
                <c:pt idx="1015">
                  <c:v>0.37554999999999616</c:v>
                </c:pt>
                <c:pt idx="1016">
                  <c:v>0.37591999999999615</c:v>
                </c:pt>
                <c:pt idx="1017">
                  <c:v>0.37628999999999613</c:v>
                </c:pt>
                <c:pt idx="1018">
                  <c:v>0.37665999999999611</c:v>
                </c:pt>
                <c:pt idx="1019">
                  <c:v>0.37702999999999609</c:v>
                </c:pt>
                <c:pt idx="1020">
                  <c:v>0.37739999999999607</c:v>
                </c:pt>
                <c:pt idx="1021">
                  <c:v>0.37776999999999605</c:v>
                </c:pt>
                <c:pt idx="1022">
                  <c:v>0.37813999999999603</c:v>
                </c:pt>
                <c:pt idx="1023">
                  <c:v>0.37850999999999602</c:v>
                </c:pt>
                <c:pt idx="1024">
                  <c:v>0.378879999999996</c:v>
                </c:pt>
                <c:pt idx="1025">
                  <c:v>0.37924999999999598</c:v>
                </c:pt>
                <c:pt idx="1026">
                  <c:v>0.37961999999999596</c:v>
                </c:pt>
                <c:pt idx="1027">
                  <c:v>0.37998999999999594</c:v>
                </c:pt>
                <c:pt idx="1028">
                  <c:v>0.38035999999999592</c:v>
                </c:pt>
                <c:pt idx="1029">
                  <c:v>0.38072999999999591</c:v>
                </c:pt>
                <c:pt idx="1030">
                  <c:v>0.38109999999999589</c:v>
                </c:pt>
                <c:pt idx="1031">
                  <c:v>0.38146999999999587</c:v>
                </c:pt>
                <c:pt idx="1032">
                  <c:v>0.38183999999999585</c:v>
                </c:pt>
                <c:pt idx="1033">
                  <c:v>0.38220999999999583</c:v>
                </c:pt>
                <c:pt idx="1034">
                  <c:v>0.38257999999999581</c:v>
                </c:pt>
                <c:pt idx="1035">
                  <c:v>0.38294999999999579</c:v>
                </c:pt>
                <c:pt idx="1036">
                  <c:v>0.38331999999999578</c:v>
                </c:pt>
                <c:pt idx="1037">
                  <c:v>0.38368999999999576</c:v>
                </c:pt>
                <c:pt idx="1038">
                  <c:v>0.38405999999999574</c:v>
                </c:pt>
                <c:pt idx="1039">
                  <c:v>0.38442999999999572</c:v>
                </c:pt>
                <c:pt idx="1040">
                  <c:v>0.3847999999999957</c:v>
                </c:pt>
                <c:pt idx="1041">
                  <c:v>0.38516999999999568</c:v>
                </c:pt>
                <c:pt idx="1042">
                  <c:v>0.38553999999999566</c:v>
                </c:pt>
                <c:pt idx="1043">
                  <c:v>0.38590999999999565</c:v>
                </c:pt>
                <c:pt idx="1044">
                  <c:v>0.38627999999999563</c:v>
                </c:pt>
                <c:pt idx="1045">
                  <c:v>0.38664999999999561</c:v>
                </c:pt>
                <c:pt idx="1046">
                  <c:v>0.38701999999999559</c:v>
                </c:pt>
                <c:pt idx="1047">
                  <c:v>0.38738999999999557</c:v>
                </c:pt>
                <c:pt idx="1048">
                  <c:v>0.38775999999999555</c:v>
                </c:pt>
                <c:pt idx="1049">
                  <c:v>0.38812999999999553</c:v>
                </c:pt>
                <c:pt idx="1050">
                  <c:v>0.38849999999999552</c:v>
                </c:pt>
                <c:pt idx="1051">
                  <c:v>0.3888699999999955</c:v>
                </c:pt>
                <c:pt idx="1052">
                  <c:v>0.38923999999999548</c:v>
                </c:pt>
                <c:pt idx="1053">
                  <c:v>0.38960999999999546</c:v>
                </c:pt>
                <c:pt idx="1054">
                  <c:v>0.38997999999999544</c:v>
                </c:pt>
                <c:pt idx="1055">
                  <c:v>0.39034999999999542</c:v>
                </c:pt>
                <c:pt idx="1056">
                  <c:v>0.3907199999999954</c:v>
                </c:pt>
                <c:pt idx="1057">
                  <c:v>0.39108999999999539</c:v>
                </c:pt>
                <c:pt idx="1058">
                  <c:v>0.39145999999999537</c:v>
                </c:pt>
                <c:pt idx="1059">
                  <c:v>0.39182999999999535</c:v>
                </c:pt>
                <c:pt idx="1060">
                  <c:v>0.39219999999999533</c:v>
                </c:pt>
                <c:pt idx="1061">
                  <c:v>0.39256999999999531</c:v>
                </c:pt>
                <c:pt idx="1062">
                  <c:v>0.39293999999999529</c:v>
                </c:pt>
                <c:pt idx="1063">
                  <c:v>0.39330999999999527</c:v>
                </c:pt>
                <c:pt idx="1064">
                  <c:v>0.39367999999999526</c:v>
                </c:pt>
                <c:pt idx="1065">
                  <c:v>0.39404999999999524</c:v>
                </c:pt>
                <c:pt idx="1066">
                  <c:v>0.39441999999999522</c:v>
                </c:pt>
                <c:pt idx="1067">
                  <c:v>0.3947899999999952</c:v>
                </c:pt>
                <c:pt idx="1068">
                  <c:v>0.39515999999999518</c:v>
                </c:pt>
                <c:pt idx="1069">
                  <c:v>0.39552999999999516</c:v>
                </c:pt>
                <c:pt idx="1070">
                  <c:v>0.39589999999999514</c:v>
                </c:pt>
                <c:pt idx="1071">
                  <c:v>0.39626999999999513</c:v>
                </c:pt>
                <c:pt idx="1072">
                  <c:v>0.39663999999999511</c:v>
                </c:pt>
                <c:pt idx="1073">
                  <c:v>0.39700999999999509</c:v>
                </c:pt>
                <c:pt idx="1074">
                  <c:v>0.39737999999999507</c:v>
                </c:pt>
                <c:pt idx="1075">
                  <c:v>0.39774999999999505</c:v>
                </c:pt>
                <c:pt idx="1076">
                  <c:v>0.39811999999999503</c:v>
                </c:pt>
                <c:pt idx="1077">
                  <c:v>0.39848999999999501</c:v>
                </c:pt>
                <c:pt idx="1078">
                  <c:v>0.398859999999995</c:v>
                </c:pt>
                <c:pt idx="1079">
                  <c:v>0.39922999999999498</c:v>
                </c:pt>
                <c:pt idx="1080">
                  <c:v>0.39959999999999496</c:v>
                </c:pt>
                <c:pt idx="1081">
                  <c:v>0.39996999999999494</c:v>
                </c:pt>
                <c:pt idx="1082">
                  <c:v>0.40033999999999492</c:v>
                </c:pt>
                <c:pt idx="1083">
                  <c:v>0.4007099999999949</c:v>
                </c:pt>
                <c:pt idx="1084">
                  <c:v>0.40107999999999489</c:v>
                </c:pt>
                <c:pt idx="1085">
                  <c:v>0.40144999999999487</c:v>
                </c:pt>
                <c:pt idx="1086">
                  <c:v>0.40181999999999485</c:v>
                </c:pt>
                <c:pt idx="1087">
                  <c:v>0.40218999999999483</c:v>
                </c:pt>
                <c:pt idx="1088">
                  <c:v>0.40255999999999481</c:v>
                </c:pt>
                <c:pt idx="1089">
                  <c:v>0.40292999999999479</c:v>
                </c:pt>
                <c:pt idx="1090">
                  <c:v>0.40329999999999477</c:v>
                </c:pt>
                <c:pt idx="1091">
                  <c:v>0.40366999999999476</c:v>
                </c:pt>
                <c:pt idx="1092">
                  <c:v>0.40403999999999474</c:v>
                </c:pt>
                <c:pt idx="1093">
                  <c:v>0.40440999999999472</c:v>
                </c:pt>
                <c:pt idx="1094">
                  <c:v>0.4047799999999947</c:v>
                </c:pt>
                <c:pt idx="1095">
                  <c:v>0.40514999999999468</c:v>
                </c:pt>
                <c:pt idx="1096">
                  <c:v>0.40551999999999466</c:v>
                </c:pt>
                <c:pt idx="1097">
                  <c:v>0.40588999999999464</c:v>
                </c:pt>
                <c:pt idx="1098">
                  <c:v>0.40625999999999463</c:v>
                </c:pt>
                <c:pt idx="1099">
                  <c:v>0.40662999999999461</c:v>
                </c:pt>
                <c:pt idx="1100">
                  <c:v>0.40699999999999459</c:v>
                </c:pt>
                <c:pt idx="1101">
                  <c:v>0.40736999999999457</c:v>
                </c:pt>
                <c:pt idx="1102">
                  <c:v>0.40773999999999455</c:v>
                </c:pt>
                <c:pt idx="1103">
                  <c:v>0.40810999999999453</c:v>
                </c:pt>
                <c:pt idx="1104">
                  <c:v>0.40847999999999451</c:v>
                </c:pt>
                <c:pt idx="1105">
                  <c:v>0.4088499999999945</c:v>
                </c:pt>
                <c:pt idx="1106">
                  <c:v>0.40921999999999448</c:v>
                </c:pt>
                <c:pt idx="1107">
                  <c:v>0.40958999999999446</c:v>
                </c:pt>
                <c:pt idx="1108">
                  <c:v>0.40995999999999444</c:v>
                </c:pt>
                <c:pt idx="1109">
                  <c:v>0.41032999999999442</c:v>
                </c:pt>
                <c:pt idx="1110">
                  <c:v>0.4106999999999944</c:v>
                </c:pt>
                <c:pt idx="1111">
                  <c:v>0.41106999999999438</c:v>
                </c:pt>
                <c:pt idx="1112">
                  <c:v>0.41143999999999437</c:v>
                </c:pt>
                <c:pt idx="1113">
                  <c:v>0.41180999999999435</c:v>
                </c:pt>
                <c:pt idx="1114">
                  <c:v>0.41217999999999433</c:v>
                </c:pt>
                <c:pt idx="1115">
                  <c:v>0.41254999999999431</c:v>
                </c:pt>
                <c:pt idx="1116">
                  <c:v>0.41291999999999429</c:v>
                </c:pt>
                <c:pt idx="1117">
                  <c:v>0.41328999999999427</c:v>
                </c:pt>
                <c:pt idx="1118">
                  <c:v>0.41365999999999425</c:v>
                </c:pt>
                <c:pt idx="1119">
                  <c:v>0.41402999999999424</c:v>
                </c:pt>
                <c:pt idx="1120">
                  <c:v>0.41439999999999422</c:v>
                </c:pt>
                <c:pt idx="1121">
                  <c:v>0.4147699999999942</c:v>
                </c:pt>
                <c:pt idx="1122">
                  <c:v>0.41513999999999418</c:v>
                </c:pt>
                <c:pt idx="1123">
                  <c:v>0.41550999999999416</c:v>
                </c:pt>
                <c:pt idx="1124">
                  <c:v>0.41587999999999414</c:v>
                </c:pt>
                <c:pt idx="1125">
                  <c:v>0.41624999999999412</c:v>
                </c:pt>
                <c:pt idx="1126">
                  <c:v>0.41661999999999411</c:v>
                </c:pt>
                <c:pt idx="1127">
                  <c:v>0.41698999999999409</c:v>
                </c:pt>
                <c:pt idx="1128">
                  <c:v>0.41735999999999407</c:v>
                </c:pt>
                <c:pt idx="1129">
                  <c:v>0.41772999999999405</c:v>
                </c:pt>
                <c:pt idx="1130">
                  <c:v>0.41809999999999403</c:v>
                </c:pt>
                <c:pt idx="1131">
                  <c:v>0.41846999999999401</c:v>
                </c:pt>
                <c:pt idx="1132">
                  <c:v>0.41883999999999399</c:v>
                </c:pt>
                <c:pt idx="1133">
                  <c:v>0.41920999999999398</c:v>
                </c:pt>
                <c:pt idx="1134">
                  <c:v>0.41957999999999396</c:v>
                </c:pt>
                <c:pt idx="1135">
                  <c:v>0.41994999999999394</c:v>
                </c:pt>
                <c:pt idx="1136">
                  <c:v>0.42031999999999392</c:v>
                </c:pt>
                <c:pt idx="1137">
                  <c:v>0.4206899999999939</c:v>
                </c:pt>
                <c:pt idx="1138">
                  <c:v>0.42105999999999388</c:v>
                </c:pt>
                <c:pt idx="1139">
                  <c:v>0.42142999999999387</c:v>
                </c:pt>
                <c:pt idx="1140">
                  <c:v>0.42179999999999385</c:v>
                </c:pt>
                <c:pt idx="1141">
                  <c:v>0.42216999999999383</c:v>
                </c:pt>
                <c:pt idx="1142">
                  <c:v>0.42253999999999381</c:v>
                </c:pt>
                <c:pt idx="1143">
                  <c:v>0.42290999999999379</c:v>
                </c:pt>
                <c:pt idx="1144">
                  <c:v>0.42327999999999377</c:v>
                </c:pt>
                <c:pt idx="1145">
                  <c:v>0.42364999999999375</c:v>
                </c:pt>
                <c:pt idx="1146">
                  <c:v>0.42401999999999374</c:v>
                </c:pt>
                <c:pt idx="1147">
                  <c:v>0.42438999999999372</c:v>
                </c:pt>
                <c:pt idx="1148">
                  <c:v>0.4247599999999937</c:v>
                </c:pt>
                <c:pt idx="1149">
                  <c:v>0.42512999999999368</c:v>
                </c:pt>
                <c:pt idx="1150">
                  <c:v>0.42549999999999366</c:v>
                </c:pt>
                <c:pt idx="1151">
                  <c:v>0.42586999999999364</c:v>
                </c:pt>
                <c:pt idx="1152">
                  <c:v>0.42623999999999362</c:v>
                </c:pt>
                <c:pt idx="1153">
                  <c:v>0.42660999999999361</c:v>
                </c:pt>
                <c:pt idx="1154">
                  <c:v>0.42697999999999359</c:v>
                </c:pt>
                <c:pt idx="1155">
                  <c:v>0.42734999999999357</c:v>
                </c:pt>
                <c:pt idx="1156">
                  <c:v>0.42771999999999355</c:v>
                </c:pt>
                <c:pt idx="1157">
                  <c:v>0.42808999999999353</c:v>
                </c:pt>
                <c:pt idx="1158">
                  <c:v>0.42845999999999351</c:v>
                </c:pt>
                <c:pt idx="1159">
                  <c:v>0.42882999999999349</c:v>
                </c:pt>
                <c:pt idx="1160">
                  <c:v>0.42919999999999348</c:v>
                </c:pt>
                <c:pt idx="1161">
                  <c:v>0.42956999999999346</c:v>
                </c:pt>
                <c:pt idx="1162">
                  <c:v>0.42993999999999344</c:v>
                </c:pt>
                <c:pt idx="1163">
                  <c:v>0.43030999999999342</c:v>
                </c:pt>
                <c:pt idx="1164">
                  <c:v>0.4306799999999934</c:v>
                </c:pt>
                <c:pt idx="1165">
                  <c:v>0.43104999999999338</c:v>
                </c:pt>
                <c:pt idx="1166">
                  <c:v>0.43141999999999336</c:v>
                </c:pt>
                <c:pt idx="1167">
                  <c:v>0.43178999999999335</c:v>
                </c:pt>
                <c:pt idx="1168">
                  <c:v>0.43215999999999333</c:v>
                </c:pt>
                <c:pt idx="1169">
                  <c:v>0.43252999999999331</c:v>
                </c:pt>
                <c:pt idx="1170">
                  <c:v>0.43289999999999329</c:v>
                </c:pt>
                <c:pt idx="1171">
                  <c:v>0.43326999999999327</c:v>
                </c:pt>
                <c:pt idx="1172">
                  <c:v>0.43363999999999325</c:v>
                </c:pt>
                <c:pt idx="1173">
                  <c:v>0.43400999999999323</c:v>
                </c:pt>
                <c:pt idx="1174">
                  <c:v>0.43437999999999322</c:v>
                </c:pt>
                <c:pt idx="1175">
                  <c:v>0.4347499999999932</c:v>
                </c:pt>
                <c:pt idx="1176">
                  <c:v>0.43511999999999318</c:v>
                </c:pt>
                <c:pt idx="1177">
                  <c:v>0.43548999999999316</c:v>
                </c:pt>
                <c:pt idx="1178">
                  <c:v>0.43585999999999314</c:v>
                </c:pt>
                <c:pt idx="1179">
                  <c:v>0.43622999999999312</c:v>
                </c:pt>
                <c:pt idx="1180">
                  <c:v>0.4365999999999931</c:v>
                </c:pt>
                <c:pt idx="1181">
                  <c:v>0.43696999999999309</c:v>
                </c:pt>
                <c:pt idx="1182">
                  <c:v>0.43733999999999307</c:v>
                </c:pt>
                <c:pt idx="1183">
                  <c:v>0.43770999999999305</c:v>
                </c:pt>
                <c:pt idx="1184">
                  <c:v>0.43807999999999303</c:v>
                </c:pt>
                <c:pt idx="1185">
                  <c:v>0.43844999999999301</c:v>
                </c:pt>
                <c:pt idx="1186">
                  <c:v>0.43881999999999299</c:v>
                </c:pt>
                <c:pt idx="1187">
                  <c:v>0.43918999999999297</c:v>
                </c:pt>
                <c:pt idx="1188">
                  <c:v>0.43955999999999296</c:v>
                </c:pt>
                <c:pt idx="1189">
                  <c:v>0.43992999999999294</c:v>
                </c:pt>
                <c:pt idx="1190">
                  <c:v>0.44029999999999292</c:v>
                </c:pt>
                <c:pt idx="1191">
                  <c:v>0.4406699999999929</c:v>
                </c:pt>
                <c:pt idx="1192">
                  <c:v>0.44103999999999288</c:v>
                </c:pt>
                <c:pt idx="1193">
                  <c:v>0.44140999999999286</c:v>
                </c:pt>
                <c:pt idx="1194">
                  <c:v>0.44177999999999285</c:v>
                </c:pt>
                <c:pt idx="1195">
                  <c:v>0.44214999999999283</c:v>
                </c:pt>
                <c:pt idx="1196">
                  <c:v>0.44251999999999281</c:v>
                </c:pt>
                <c:pt idx="1197">
                  <c:v>0.44288999999999279</c:v>
                </c:pt>
                <c:pt idx="1198">
                  <c:v>0.44325999999999277</c:v>
                </c:pt>
                <c:pt idx="1199">
                  <c:v>0.44362999999999275</c:v>
                </c:pt>
                <c:pt idx="1200">
                  <c:v>0.44399999999999273</c:v>
                </c:pt>
                <c:pt idx="1201">
                  <c:v>0.44436999999999272</c:v>
                </c:pt>
                <c:pt idx="1202">
                  <c:v>0.4447399999999927</c:v>
                </c:pt>
                <c:pt idx="1203">
                  <c:v>0.44510999999999268</c:v>
                </c:pt>
                <c:pt idx="1204">
                  <c:v>0.44547999999999266</c:v>
                </c:pt>
                <c:pt idx="1205">
                  <c:v>0.44584999999999264</c:v>
                </c:pt>
                <c:pt idx="1206">
                  <c:v>0.44621999999999262</c:v>
                </c:pt>
                <c:pt idx="1207">
                  <c:v>0.4465899999999926</c:v>
                </c:pt>
                <c:pt idx="1208">
                  <c:v>0.44695999999999259</c:v>
                </c:pt>
                <c:pt idx="1209">
                  <c:v>0.44732999999999257</c:v>
                </c:pt>
                <c:pt idx="1210">
                  <c:v>0.44769999999999255</c:v>
                </c:pt>
                <c:pt idx="1211">
                  <c:v>0.44806999999999253</c:v>
                </c:pt>
                <c:pt idx="1212">
                  <c:v>0.44843999999999251</c:v>
                </c:pt>
                <c:pt idx="1213">
                  <c:v>0.44880999999999249</c:v>
                </c:pt>
                <c:pt idx="1214">
                  <c:v>0.44917999999999247</c:v>
                </c:pt>
                <c:pt idx="1215">
                  <c:v>0.44954999999999246</c:v>
                </c:pt>
                <c:pt idx="1216">
                  <c:v>0.44991999999999244</c:v>
                </c:pt>
                <c:pt idx="1217">
                  <c:v>0.45028999999999242</c:v>
                </c:pt>
                <c:pt idx="1218">
                  <c:v>0.4506599999999924</c:v>
                </c:pt>
                <c:pt idx="1219">
                  <c:v>0.45102999999999238</c:v>
                </c:pt>
                <c:pt idx="1220">
                  <c:v>0.45139999999999236</c:v>
                </c:pt>
                <c:pt idx="1221">
                  <c:v>0.45176999999999234</c:v>
                </c:pt>
                <c:pt idx="1222">
                  <c:v>0.45213999999999233</c:v>
                </c:pt>
                <c:pt idx="1223">
                  <c:v>0.45250999999999231</c:v>
                </c:pt>
                <c:pt idx="1224">
                  <c:v>0.45287999999999229</c:v>
                </c:pt>
                <c:pt idx="1225">
                  <c:v>0.45324999999999227</c:v>
                </c:pt>
                <c:pt idx="1226">
                  <c:v>0.45361999999999225</c:v>
                </c:pt>
                <c:pt idx="1227">
                  <c:v>0.45398999999999223</c:v>
                </c:pt>
                <c:pt idx="1228">
                  <c:v>0.45435999999999221</c:v>
                </c:pt>
                <c:pt idx="1229">
                  <c:v>0.4547299999999922</c:v>
                </c:pt>
                <c:pt idx="1230">
                  <c:v>0.45509999999999218</c:v>
                </c:pt>
                <c:pt idx="1231">
                  <c:v>0.45546999999999216</c:v>
                </c:pt>
                <c:pt idx="1232">
                  <c:v>0.45583999999999214</c:v>
                </c:pt>
                <c:pt idx="1233">
                  <c:v>0.45620999999999212</c:v>
                </c:pt>
                <c:pt idx="1234">
                  <c:v>0.4565799999999921</c:v>
                </c:pt>
                <c:pt idx="1235">
                  <c:v>0.45694999999999208</c:v>
                </c:pt>
                <c:pt idx="1236">
                  <c:v>0.45731999999999207</c:v>
                </c:pt>
                <c:pt idx="1237">
                  <c:v>0.45768999999999205</c:v>
                </c:pt>
                <c:pt idx="1238">
                  <c:v>0.45805999999999203</c:v>
                </c:pt>
                <c:pt idx="1239">
                  <c:v>0.45842999999999201</c:v>
                </c:pt>
                <c:pt idx="1240">
                  <c:v>0.45879999999999199</c:v>
                </c:pt>
                <c:pt idx="1241">
                  <c:v>0.45916999999999197</c:v>
                </c:pt>
                <c:pt idx="1242">
                  <c:v>0.45953999999999195</c:v>
                </c:pt>
                <c:pt idx="1243">
                  <c:v>0.45990999999999194</c:v>
                </c:pt>
                <c:pt idx="1244">
                  <c:v>0.46027999999999192</c:v>
                </c:pt>
                <c:pt idx="1245">
                  <c:v>0.4606499999999919</c:v>
                </c:pt>
                <c:pt idx="1246">
                  <c:v>0.46101999999999188</c:v>
                </c:pt>
                <c:pt idx="1247">
                  <c:v>0.46138999999999186</c:v>
                </c:pt>
                <c:pt idx="1248">
                  <c:v>0.46175999999999184</c:v>
                </c:pt>
                <c:pt idx="1249">
                  <c:v>0.46212999999999183</c:v>
                </c:pt>
                <c:pt idx="1250">
                  <c:v>0.46249999999999181</c:v>
                </c:pt>
                <c:pt idx="1251">
                  <c:v>0.46286999999999179</c:v>
                </c:pt>
                <c:pt idx="1252">
                  <c:v>0.46323999999999177</c:v>
                </c:pt>
                <c:pt idx="1253">
                  <c:v>0.46360999999999175</c:v>
                </c:pt>
                <c:pt idx="1254">
                  <c:v>0.46397999999999173</c:v>
                </c:pt>
                <c:pt idx="1255">
                  <c:v>0.46434999999999171</c:v>
                </c:pt>
                <c:pt idx="1256">
                  <c:v>0.4647199999999917</c:v>
                </c:pt>
                <c:pt idx="1257">
                  <c:v>0.46508999999999168</c:v>
                </c:pt>
                <c:pt idx="1258">
                  <c:v>0.46545999999999166</c:v>
                </c:pt>
                <c:pt idx="1259">
                  <c:v>0.46582999999999164</c:v>
                </c:pt>
                <c:pt idx="1260">
                  <c:v>0.46619999999999162</c:v>
                </c:pt>
                <c:pt idx="1261">
                  <c:v>0.4665699999999916</c:v>
                </c:pt>
                <c:pt idx="1262">
                  <c:v>0.46693999999999158</c:v>
                </c:pt>
                <c:pt idx="1263">
                  <c:v>0.46730999999999157</c:v>
                </c:pt>
                <c:pt idx="1264">
                  <c:v>0.46767999999999155</c:v>
                </c:pt>
                <c:pt idx="1265">
                  <c:v>0.46804999999999153</c:v>
                </c:pt>
                <c:pt idx="1266">
                  <c:v>0.46841999999999151</c:v>
                </c:pt>
                <c:pt idx="1267">
                  <c:v>0.46878999999999149</c:v>
                </c:pt>
                <c:pt idx="1268">
                  <c:v>0.46915999999999147</c:v>
                </c:pt>
                <c:pt idx="1269">
                  <c:v>0.46952999999999145</c:v>
                </c:pt>
                <c:pt idx="1270">
                  <c:v>0.46989999999999144</c:v>
                </c:pt>
                <c:pt idx="1271">
                  <c:v>0.47026999999999142</c:v>
                </c:pt>
                <c:pt idx="1272">
                  <c:v>0.4706399999999914</c:v>
                </c:pt>
                <c:pt idx="1273">
                  <c:v>0.47100999999999138</c:v>
                </c:pt>
                <c:pt idx="1274">
                  <c:v>0.47137999999999136</c:v>
                </c:pt>
                <c:pt idx="1275">
                  <c:v>0.47174999999999134</c:v>
                </c:pt>
                <c:pt idx="1276">
                  <c:v>0.47211999999999132</c:v>
                </c:pt>
                <c:pt idx="1277">
                  <c:v>0.47248999999999131</c:v>
                </c:pt>
                <c:pt idx="1278">
                  <c:v>0.47285999999999129</c:v>
                </c:pt>
                <c:pt idx="1279">
                  <c:v>0.47322999999999127</c:v>
                </c:pt>
                <c:pt idx="1280">
                  <c:v>0.47359999999999125</c:v>
                </c:pt>
                <c:pt idx="1281">
                  <c:v>0.47396999999999123</c:v>
                </c:pt>
                <c:pt idx="1282">
                  <c:v>0.47433999999999121</c:v>
                </c:pt>
                <c:pt idx="1283">
                  <c:v>0.47470999999999119</c:v>
                </c:pt>
                <c:pt idx="1284">
                  <c:v>0.47507999999999118</c:v>
                </c:pt>
                <c:pt idx="1285">
                  <c:v>0.47544999999999116</c:v>
                </c:pt>
                <c:pt idx="1286">
                  <c:v>0.47581999999999114</c:v>
                </c:pt>
                <c:pt idx="1287">
                  <c:v>0.47618999999999112</c:v>
                </c:pt>
                <c:pt idx="1288">
                  <c:v>0.4765599999999911</c:v>
                </c:pt>
                <c:pt idx="1289">
                  <c:v>0.47692999999999108</c:v>
                </c:pt>
                <c:pt idx="1290">
                  <c:v>0.47729999999999106</c:v>
                </c:pt>
                <c:pt idx="1291">
                  <c:v>0.47766999999999105</c:v>
                </c:pt>
                <c:pt idx="1292">
                  <c:v>0.47803999999999103</c:v>
                </c:pt>
                <c:pt idx="1293">
                  <c:v>0.47840999999999101</c:v>
                </c:pt>
                <c:pt idx="1294">
                  <c:v>0.47877999999999099</c:v>
                </c:pt>
                <c:pt idx="1295">
                  <c:v>0.47914999999999097</c:v>
                </c:pt>
                <c:pt idx="1296">
                  <c:v>0.47951999999999095</c:v>
                </c:pt>
                <c:pt idx="1297">
                  <c:v>0.47988999999999093</c:v>
                </c:pt>
                <c:pt idx="1298">
                  <c:v>0.48025999999999092</c:v>
                </c:pt>
                <c:pt idx="1299">
                  <c:v>0.4806299999999909</c:v>
                </c:pt>
                <c:pt idx="1300">
                  <c:v>0.48099999999999088</c:v>
                </c:pt>
                <c:pt idx="1301">
                  <c:v>0.48136999999999086</c:v>
                </c:pt>
                <c:pt idx="1302">
                  <c:v>0.48173999999999084</c:v>
                </c:pt>
                <c:pt idx="1303">
                  <c:v>0.48210999999999082</c:v>
                </c:pt>
                <c:pt idx="1304">
                  <c:v>0.48247999999999081</c:v>
                </c:pt>
                <c:pt idx="1305">
                  <c:v>0.48284999999999079</c:v>
                </c:pt>
                <c:pt idx="1306">
                  <c:v>0.48321999999999077</c:v>
                </c:pt>
                <c:pt idx="1307">
                  <c:v>0.48358999999999075</c:v>
                </c:pt>
                <c:pt idx="1308">
                  <c:v>0.48395999999999073</c:v>
                </c:pt>
                <c:pt idx="1309">
                  <c:v>0.48432999999999071</c:v>
                </c:pt>
                <c:pt idx="1310">
                  <c:v>0.48469999999999069</c:v>
                </c:pt>
                <c:pt idx="1311">
                  <c:v>0.48506999999999068</c:v>
                </c:pt>
                <c:pt idx="1312">
                  <c:v>0.48543999999999066</c:v>
                </c:pt>
                <c:pt idx="1313">
                  <c:v>0.48580999999999064</c:v>
                </c:pt>
                <c:pt idx="1314">
                  <c:v>0.48617999999999062</c:v>
                </c:pt>
                <c:pt idx="1315">
                  <c:v>0.4865499999999906</c:v>
                </c:pt>
                <c:pt idx="1316">
                  <c:v>0.48691999999999058</c:v>
                </c:pt>
                <c:pt idx="1317">
                  <c:v>0.48728999999999056</c:v>
                </c:pt>
                <c:pt idx="1318">
                  <c:v>0.48765999999999055</c:v>
                </c:pt>
                <c:pt idx="1319">
                  <c:v>0.48802999999999053</c:v>
                </c:pt>
                <c:pt idx="1320">
                  <c:v>0.48839999999999051</c:v>
                </c:pt>
                <c:pt idx="1321">
                  <c:v>0.48876999999999049</c:v>
                </c:pt>
                <c:pt idx="1322">
                  <c:v>0.48913999999999047</c:v>
                </c:pt>
                <c:pt idx="1323">
                  <c:v>0.48950999999999045</c:v>
                </c:pt>
                <c:pt idx="1324">
                  <c:v>0.48987999999999043</c:v>
                </c:pt>
                <c:pt idx="1325">
                  <c:v>0.49024999999999042</c:v>
                </c:pt>
                <c:pt idx="1326">
                  <c:v>0.4906199999999904</c:v>
                </c:pt>
                <c:pt idx="1327">
                  <c:v>0.49098999999999038</c:v>
                </c:pt>
                <c:pt idx="1328">
                  <c:v>0.49135999999999036</c:v>
                </c:pt>
                <c:pt idx="1329">
                  <c:v>0.49172999999999034</c:v>
                </c:pt>
                <c:pt idx="1330">
                  <c:v>0.49209999999999032</c:v>
                </c:pt>
                <c:pt idx="1331">
                  <c:v>0.4924699999999903</c:v>
                </c:pt>
                <c:pt idx="1332">
                  <c:v>0.49283999999999029</c:v>
                </c:pt>
                <c:pt idx="1333">
                  <c:v>0.49320999999999027</c:v>
                </c:pt>
                <c:pt idx="1334">
                  <c:v>0.49357999999999025</c:v>
                </c:pt>
                <c:pt idx="1335">
                  <c:v>0.49394999999999023</c:v>
                </c:pt>
                <c:pt idx="1336">
                  <c:v>0.49431999999999021</c:v>
                </c:pt>
                <c:pt idx="1337">
                  <c:v>0.49468999999999019</c:v>
                </c:pt>
                <c:pt idx="1338">
                  <c:v>0.49505999999999017</c:v>
                </c:pt>
                <c:pt idx="1339">
                  <c:v>0.49542999999999016</c:v>
                </c:pt>
                <c:pt idx="1340">
                  <c:v>0.49579999999999014</c:v>
                </c:pt>
                <c:pt idx="1341">
                  <c:v>0.49616999999999012</c:v>
                </c:pt>
                <c:pt idx="1342">
                  <c:v>0.4965399999999901</c:v>
                </c:pt>
                <c:pt idx="1343">
                  <c:v>0.49690999999999008</c:v>
                </c:pt>
                <c:pt idx="1344">
                  <c:v>0.49727999999999006</c:v>
                </c:pt>
                <c:pt idx="1345">
                  <c:v>0.49764999999999004</c:v>
                </c:pt>
                <c:pt idx="1346">
                  <c:v>0.49801999999999003</c:v>
                </c:pt>
                <c:pt idx="1347">
                  <c:v>0.49838999999999001</c:v>
                </c:pt>
                <c:pt idx="1348">
                  <c:v>0.49875999999998999</c:v>
                </c:pt>
                <c:pt idx="1349">
                  <c:v>0.49912999999998997</c:v>
                </c:pt>
                <c:pt idx="1350">
                  <c:v>0.49949999999998995</c:v>
                </c:pt>
                <c:pt idx="1351">
                  <c:v>0.49986999999998993</c:v>
                </c:pt>
                <c:pt idx="1352">
                  <c:v>0.50023999999998991</c:v>
                </c:pt>
                <c:pt idx="1353">
                  <c:v>0.5006099999999899</c:v>
                </c:pt>
                <c:pt idx="1354">
                  <c:v>0.50097999999998988</c:v>
                </c:pt>
                <c:pt idx="1355">
                  <c:v>0.50134999999998986</c:v>
                </c:pt>
                <c:pt idx="1356">
                  <c:v>0.50171999999998984</c:v>
                </c:pt>
                <c:pt idx="1357">
                  <c:v>0.50208999999998982</c:v>
                </c:pt>
                <c:pt idx="1358">
                  <c:v>0.5024599999999898</c:v>
                </c:pt>
                <c:pt idx="1359">
                  <c:v>0.50282999999998979</c:v>
                </c:pt>
                <c:pt idx="1360">
                  <c:v>0.50319999999998977</c:v>
                </c:pt>
                <c:pt idx="1361">
                  <c:v>0.50356999999998975</c:v>
                </c:pt>
                <c:pt idx="1362">
                  <c:v>0.50393999999998973</c:v>
                </c:pt>
                <c:pt idx="1363">
                  <c:v>0.50430999999998971</c:v>
                </c:pt>
                <c:pt idx="1364">
                  <c:v>0.50467999999998969</c:v>
                </c:pt>
                <c:pt idx="1365">
                  <c:v>0.50504999999998967</c:v>
                </c:pt>
                <c:pt idx="1366">
                  <c:v>0.50541999999998966</c:v>
                </c:pt>
                <c:pt idx="1367">
                  <c:v>0.50578999999998964</c:v>
                </c:pt>
                <c:pt idx="1368">
                  <c:v>0.50615999999998962</c:v>
                </c:pt>
                <c:pt idx="1369">
                  <c:v>0.5065299999999896</c:v>
                </c:pt>
                <c:pt idx="1370">
                  <c:v>0.50689999999998958</c:v>
                </c:pt>
                <c:pt idx="1371">
                  <c:v>0.50726999999998956</c:v>
                </c:pt>
                <c:pt idx="1372">
                  <c:v>0.50763999999998954</c:v>
                </c:pt>
                <c:pt idx="1373">
                  <c:v>0.50800999999998953</c:v>
                </c:pt>
                <c:pt idx="1374">
                  <c:v>0.50837999999998951</c:v>
                </c:pt>
                <c:pt idx="1375">
                  <c:v>0.50874999999998949</c:v>
                </c:pt>
                <c:pt idx="1376">
                  <c:v>0.50911999999998947</c:v>
                </c:pt>
                <c:pt idx="1377">
                  <c:v>0.50948999999998945</c:v>
                </c:pt>
                <c:pt idx="1378">
                  <c:v>0.50985999999998943</c:v>
                </c:pt>
                <c:pt idx="1379">
                  <c:v>0.51022999999998941</c:v>
                </c:pt>
                <c:pt idx="1380">
                  <c:v>0.5105999999999894</c:v>
                </c:pt>
                <c:pt idx="1381">
                  <c:v>0.51096999999998938</c:v>
                </c:pt>
                <c:pt idx="1382">
                  <c:v>0.51133999999998936</c:v>
                </c:pt>
                <c:pt idx="1383">
                  <c:v>0.51170999999998934</c:v>
                </c:pt>
                <c:pt idx="1384">
                  <c:v>0.51207999999998932</c:v>
                </c:pt>
                <c:pt idx="1385">
                  <c:v>0.5124499999999893</c:v>
                </c:pt>
                <c:pt idx="1386">
                  <c:v>0.51281999999998928</c:v>
                </c:pt>
                <c:pt idx="1387">
                  <c:v>0.51318999999998927</c:v>
                </c:pt>
                <c:pt idx="1388">
                  <c:v>0.51355999999998925</c:v>
                </c:pt>
                <c:pt idx="1389">
                  <c:v>0.51392999999998923</c:v>
                </c:pt>
                <c:pt idx="1390">
                  <c:v>0.51429999999998921</c:v>
                </c:pt>
                <c:pt idx="1391">
                  <c:v>0.51466999999998919</c:v>
                </c:pt>
                <c:pt idx="1392">
                  <c:v>0.51503999999998917</c:v>
                </c:pt>
                <c:pt idx="1393">
                  <c:v>0.51540999999998915</c:v>
                </c:pt>
                <c:pt idx="1394">
                  <c:v>0.51577999999998914</c:v>
                </c:pt>
                <c:pt idx="1395">
                  <c:v>0.51614999999998912</c:v>
                </c:pt>
                <c:pt idx="1396">
                  <c:v>0.5165199999999891</c:v>
                </c:pt>
                <c:pt idx="1397">
                  <c:v>0.51688999999998908</c:v>
                </c:pt>
                <c:pt idx="1398">
                  <c:v>0.51725999999998906</c:v>
                </c:pt>
                <c:pt idx="1399">
                  <c:v>0.51762999999998904</c:v>
                </c:pt>
                <c:pt idx="1400">
                  <c:v>0.51799999999998902</c:v>
                </c:pt>
                <c:pt idx="1401">
                  <c:v>0.51836999999998901</c:v>
                </c:pt>
                <c:pt idx="1402">
                  <c:v>0.51873999999998899</c:v>
                </c:pt>
                <c:pt idx="1403">
                  <c:v>0.51910999999998897</c:v>
                </c:pt>
                <c:pt idx="1404">
                  <c:v>0.51947999999998895</c:v>
                </c:pt>
                <c:pt idx="1405">
                  <c:v>0.51984999999998893</c:v>
                </c:pt>
                <c:pt idx="1406">
                  <c:v>0.52021999999998891</c:v>
                </c:pt>
                <c:pt idx="1407">
                  <c:v>0.52058999999998889</c:v>
                </c:pt>
                <c:pt idx="1408">
                  <c:v>0.52095999999998888</c:v>
                </c:pt>
                <c:pt idx="1409">
                  <c:v>0.52132999999998886</c:v>
                </c:pt>
                <c:pt idx="1410">
                  <c:v>0.52169999999998884</c:v>
                </c:pt>
                <c:pt idx="1411">
                  <c:v>0.52206999999998882</c:v>
                </c:pt>
                <c:pt idx="1412">
                  <c:v>0.5224399999999888</c:v>
                </c:pt>
                <c:pt idx="1413">
                  <c:v>0.52280999999998878</c:v>
                </c:pt>
                <c:pt idx="1414">
                  <c:v>0.52317999999998877</c:v>
                </c:pt>
                <c:pt idx="1415">
                  <c:v>0.52354999999998875</c:v>
                </c:pt>
                <c:pt idx="1416">
                  <c:v>0.52391999999998873</c:v>
                </c:pt>
                <c:pt idx="1417">
                  <c:v>0.52428999999998871</c:v>
                </c:pt>
                <c:pt idx="1418">
                  <c:v>0.52465999999998869</c:v>
                </c:pt>
                <c:pt idx="1419">
                  <c:v>0.52502999999998867</c:v>
                </c:pt>
                <c:pt idx="1420">
                  <c:v>0.52539999999998865</c:v>
                </c:pt>
                <c:pt idx="1421">
                  <c:v>0.52576999999998864</c:v>
                </c:pt>
                <c:pt idx="1422">
                  <c:v>0.52613999999998862</c:v>
                </c:pt>
                <c:pt idx="1423">
                  <c:v>0.5265099999999886</c:v>
                </c:pt>
                <c:pt idx="1424">
                  <c:v>0.52687999999998858</c:v>
                </c:pt>
                <c:pt idx="1425">
                  <c:v>0.52724999999998856</c:v>
                </c:pt>
                <c:pt idx="1426">
                  <c:v>0.52761999999998854</c:v>
                </c:pt>
                <c:pt idx="1427">
                  <c:v>0.52798999999998852</c:v>
                </c:pt>
                <c:pt idx="1428">
                  <c:v>0.52835999999998851</c:v>
                </c:pt>
                <c:pt idx="1429">
                  <c:v>0.52872999999998849</c:v>
                </c:pt>
                <c:pt idx="1430">
                  <c:v>0.52909999999998847</c:v>
                </c:pt>
                <c:pt idx="1431">
                  <c:v>0.52946999999998845</c:v>
                </c:pt>
                <c:pt idx="1432">
                  <c:v>0.52983999999998843</c:v>
                </c:pt>
                <c:pt idx="1433">
                  <c:v>0.53020999999998841</c:v>
                </c:pt>
                <c:pt idx="1434">
                  <c:v>0.53057999999998839</c:v>
                </c:pt>
                <c:pt idx="1435">
                  <c:v>0.53094999999998838</c:v>
                </c:pt>
                <c:pt idx="1436">
                  <c:v>0.53131999999998836</c:v>
                </c:pt>
                <c:pt idx="1437">
                  <c:v>0.53168999999998834</c:v>
                </c:pt>
                <c:pt idx="1438">
                  <c:v>0.53205999999998832</c:v>
                </c:pt>
                <c:pt idx="1439">
                  <c:v>0.5324299999999883</c:v>
                </c:pt>
                <c:pt idx="1440">
                  <c:v>0.53279999999998828</c:v>
                </c:pt>
                <c:pt idx="1441">
                  <c:v>0.53316999999998826</c:v>
                </c:pt>
                <c:pt idx="1442">
                  <c:v>0.53353999999998825</c:v>
                </c:pt>
                <c:pt idx="1443">
                  <c:v>0.53390999999998823</c:v>
                </c:pt>
                <c:pt idx="1444">
                  <c:v>0.53427999999998821</c:v>
                </c:pt>
                <c:pt idx="1445">
                  <c:v>0.53464999999998819</c:v>
                </c:pt>
                <c:pt idx="1446">
                  <c:v>0.53501999999998817</c:v>
                </c:pt>
                <c:pt idx="1447">
                  <c:v>0.53538999999998815</c:v>
                </c:pt>
                <c:pt idx="1448">
                  <c:v>0.53575999999998813</c:v>
                </c:pt>
                <c:pt idx="1449">
                  <c:v>0.53612999999998812</c:v>
                </c:pt>
                <c:pt idx="1450">
                  <c:v>0.5364999999999881</c:v>
                </c:pt>
                <c:pt idx="1451">
                  <c:v>0.53686999999998808</c:v>
                </c:pt>
                <c:pt idx="1452">
                  <c:v>0.53723999999998806</c:v>
                </c:pt>
                <c:pt idx="1453">
                  <c:v>0.53760999999998804</c:v>
                </c:pt>
                <c:pt idx="1454">
                  <c:v>0.53797999999998802</c:v>
                </c:pt>
                <c:pt idx="1455">
                  <c:v>0.538349999999988</c:v>
                </c:pt>
                <c:pt idx="1456">
                  <c:v>0.53871999999998799</c:v>
                </c:pt>
                <c:pt idx="1457">
                  <c:v>0.53908999999998797</c:v>
                </c:pt>
                <c:pt idx="1458">
                  <c:v>0.53945999999998795</c:v>
                </c:pt>
                <c:pt idx="1459">
                  <c:v>0.53982999999998793</c:v>
                </c:pt>
                <c:pt idx="1460">
                  <c:v>0.54019999999998791</c:v>
                </c:pt>
                <c:pt idx="1461">
                  <c:v>0.54056999999998789</c:v>
                </c:pt>
                <c:pt idx="1462">
                  <c:v>0.54093999999998787</c:v>
                </c:pt>
                <c:pt idx="1463">
                  <c:v>0.54130999999998786</c:v>
                </c:pt>
                <c:pt idx="1464">
                  <c:v>0.54167999999998784</c:v>
                </c:pt>
                <c:pt idx="1465">
                  <c:v>0.54204999999998782</c:v>
                </c:pt>
                <c:pt idx="1466">
                  <c:v>0.5424199999999878</c:v>
                </c:pt>
                <c:pt idx="1467">
                  <c:v>0.54278999999998778</c:v>
                </c:pt>
                <c:pt idx="1468">
                  <c:v>0.54315999999998776</c:v>
                </c:pt>
                <c:pt idx="1469">
                  <c:v>0.54352999999998775</c:v>
                </c:pt>
                <c:pt idx="1470">
                  <c:v>0.54389999999998773</c:v>
                </c:pt>
                <c:pt idx="1471">
                  <c:v>0.54426999999998771</c:v>
                </c:pt>
                <c:pt idx="1472">
                  <c:v>0.54463999999998769</c:v>
                </c:pt>
                <c:pt idx="1473">
                  <c:v>0.54500999999998767</c:v>
                </c:pt>
                <c:pt idx="1474">
                  <c:v>0.54537999999998765</c:v>
                </c:pt>
                <c:pt idx="1475">
                  <c:v>0.54574999999998763</c:v>
                </c:pt>
                <c:pt idx="1476">
                  <c:v>0.54611999999998762</c:v>
                </c:pt>
                <c:pt idx="1477">
                  <c:v>0.5464899999999876</c:v>
                </c:pt>
                <c:pt idx="1478">
                  <c:v>0.54685999999998758</c:v>
                </c:pt>
                <c:pt idx="1479">
                  <c:v>0.54722999999998756</c:v>
                </c:pt>
                <c:pt idx="1480">
                  <c:v>0.54759999999998754</c:v>
                </c:pt>
                <c:pt idx="1481">
                  <c:v>0.54796999999998752</c:v>
                </c:pt>
                <c:pt idx="1482">
                  <c:v>0.5483399999999875</c:v>
                </c:pt>
                <c:pt idx="1483">
                  <c:v>0.54870999999998749</c:v>
                </c:pt>
                <c:pt idx="1484">
                  <c:v>0.54907999999998747</c:v>
                </c:pt>
                <c:pt idx="1485">
                  <c:v>0.54944999999998745</c:v>
                </c:pt>
                <c:pt idx="1486">
                  <c:v>0.54981999999998743</c:v>
                </c:pt>
                <c:pt idx="1487">
                  <c:v>0.55018999999998741</c:v>
                </c:pt>
                <c:pt idx="1488">
                  <c:v>0.55055999999998739</c:v>
                </c:pt>
                <c:pt idx="1489">
                  <c:v>0.55092999999998737</c:v>
                </c:pt>
                <c:pt idx="1490">
                  <c:v>0.55129999999998736</c:v>
                </c:pt>
                <c:pt idx="1491">
                  <c:v>0.55166999999998734</c:v>
                </c:pt>
                <c:pt idx="1492">
                  <c:v>0.55203999999998732</c:v>
                </c:pt>
                <c:pt idx="1493">
                  <c:v>0.5524099999999873</c:v>
                </c:pt>
                <c:pt idx="1494">
                  <c:v>0.55277999999998728</c:v>
                </c:pt>
                <c:pt idx="1495">
                  <c:v>0.55314999999998726</c:v>
                </c:pt>
                <c:pt idx="1496">
                  <c:v>0.55351999999998724</c:v>
                </c:pt>
                <c:pt idx="1497">
                  <c:v>0.55388999999998723</c:v>
                </c:pt>
                <c:pt idx="1498">
                  <c:v>0.55425999999998721</c:v>
                </c:pt>
                <c:pt idx="1499">
                  <c:v>0.55462999999998719</c:v>
                </c:pt>
                <c:pt idx="1500">
                  <c:v>0.55499999999998717</c:v>
                </c:pt>
                <c:pt idx="1501">
                  <c:v>0.55536999999998715</c:v>
                </c:pt>
                <c:pt idx="1502">
                  <c:v>0.55573999999998713</c:v>
                </c:pt>
                <c:pt idx="1503">
                  <c:v>0.55610999999998711</c:v>
                </c:pt>
                <c:pt idx="1504">
                  <c:v>0.5564799999999871</c:v>
                </c:pt>
                <c:pt idx="1505">
                  <c:v>0.55684999999998708</c:v>
                </c:pt>
                <c:pt idx="1506">
                  <c:v>0.55721999999998706</c:v>
                </c:pt>
                <c:pt idx="1507">
                  <c:v>0.55758999999998704</c:v>
                </c:pt>
                <c:pt idx="1508">
                  <c:v>0.55795999999998702</c:v>
                </c:pt>
                <c:pt idx="1509">
                  <c:v>0.558329999999987</c:v>
                </c:pt>
                <c:pt idx="1510">
                  <c:v>0.55869999999998698</c:v>
                </c:pt>
                <c:pt idx="1511">
                  <c:v>0.55906999999998697</c:v>
                </c:pt>
                <c:pt idx="1512">
                  <c:v>0.55943999999998695</c:v>
                </c:pt>
                <c:pt idx="1513">
                  <c:v>0.55980999999998693</c:v>
                </c:pt>
                <c:pt idx="1514">
                  <c:v>0.56017999999998691</c:v>
                </c:pt>
                <c:pt idx="1515">
                  <c:v>0.56054999999998689</c:v>
                </c:pt>
                <c:pt idx="1516">
                  <c:v>0.56091999999998687</c:v>
                </c:pt>
                <c:pt idx="1517">
                  <c:v>0.56128999999998685</c:v>
                </c:pt>
                <c:pt idx="1518">
                  <c:v>0.56165999999998684</c:v>
                </c:pt>
                <c:pt idx="1519">
                  <c:v>0.56202999999998682</c:v>
                </c:pt>
                <c:pt idx="1520">
                  <c:v>0.5623999999999868</c:v>
                </c:pt>
                <c:pt idx="1521">
                  <c:v>0.56276999999998678</c:v>
                </c:pt>
                <c:pt idx="1522">
                  <c:v>0.56313999999998676</c:v>
                </c:pt>
                <c:pt idx="1523">
                  <c:v>0.56350999999998674</c:v>
                </c:pt>
                <c:pt idx="1524">
                  <c:v>0.56387999999998673</c:v>
                </c:pt>
                <c:pt idx="1525">
                  <c:v>0.56424999999998671</c:v>
                </c:pt>
                <c:pt idx="1526">
                  <c:v>0.56461999999998669</c:v>
                </c:pt>
                <c:pt idx="1527">
                  <c:v>0.56498999999998667</c:v>
                </c:pt>
                <c:pt idx="1528">
                  <c:v>0.56535999999998665</c:v>
                </c:pt>
                <c:pt idx="1529">
                  <c:v>0.56572999999998663</c:v>
                </c:pt>
                <c:pt idx="1530">
                  <c:v>0.56609999999998661</c:v>
                </c:pt>
                <c:pt idx="1531">
                  <c:v>0.5664699999999866</c:v>
                </c:pt>
                <c:pt idx="1532">
                  <c:v>0.56683999999998658</c:v>
                </c:pt>
                <c:pt idx="1533">
                  <c:v>0.56720999999998656</c:v>
                </c:pt>
                <c:pt idx="1534">
                  <c:v>0.56757999999998654</c:v>
                </c:pt>
                <c:pt idx="1535">
                  <c:v>0.56794999999998652</c:v>
                </c:pt>
                <c:pt idx="1536">
                  <c:v>0.5683199999999865</c:v>
                </c:pt>
                <c:pt idx="1537">
                  <c:v>0.56868999999998648</c:v>
                </c:pt>
                <c:pt idx="1538">
                  <c:v>0.56905999999998647</c:v>
                </c:pt>
                <c:pt idx="1539">
                  <c:v>0.56942999999998645</c:v>
                </c:pt>
                <c:pt idx="1540">
                  <c:v>0.56979999999998643</c:v>
                </c:pt>
                <c:pt idx="1541">
                  <c:v>0.57016999999998641</c:v>
                </c:pt>
                <c:pt idx="1542">
                  <c:v>0.57053999999998639</c:v>
                </c:pt>
                <c:pt idx="1543">
                  <c:v>0.57090999999998637</c:v>
                </c:pt>
                <c:pt idx="1544">
                  <c:v>0.57127999999998635</c:v>
                </c:pt>
                <c:pt idx="1545">
                  <c:v>0.57164999999998634</c:v>
                </c:pt>
                <c:pt idx="1546">
                  <c:v>0.57201999999998632</c:v>
                </c:pt>
                <c:pt idx="1547">
                  <c:v>0.5723899999999863</c:v>
                </c:pt>
                <c:pt idx="1548">
                  <c:v>0.57275999999998628</c:v>
                </c:pt>
                <c:pt idx="1549">
                  <c:v>0.57312999999998626</c:v>
                </c:pt>
                <c:pt idx="1550">
                  <c:v>0.57349999999998624</c:v>
                </c:pt>
                <c:pt idx="1551">
                  <c:v>0.57386999999998622</c:v>
                </c:pt>
                <c:pt idx="1552">
                  <c:v>0.57423999999998621</c:v>
                </c:pt>
                <c:pt idx="1553">
                  <c:v>0.57460999999998619</c:v>
                </c:pt>
                <c:pt idx="1554">
                  <c:v>0.57497999999998617</c:v>
                </c:pt>
                <c:pt idx="1555">
                  <c:v>0.57534999999998615</c:v>
                </c:pt>
                <c:pt idx="1556">
                  <c:v>0.57571999999998613</c:v>
                </c:pt>
                <c:pt idx="1557">
                  <c:v>0.57608999999998611</c:v>
                </c:pt>
                <c:pt idx="1558">
                  <c:v>0.57645999999998609</c:v>
                </c:pt>
                <c:pt idx="1559">
                  <c:v>0.57682999999998608</c:v>
                </c:pt>
                <c:pt idx="1560">
                  <c:v>0.57719999999998606</c:v>
                </c:pt>
                <c:pt idx="1561">
                  <c:v>0.57756999999998604</c:v>
                </c:pt>
                <c:pt idx="1562">
                  <c:v>0.57793999999998602</c:v>
                </c:pt>
                <c:pt idx="1563">
                  <c:v>0.578309999999986</c:v>
                </c:pt>
                <c:pt idx="1564">
                  <c:v>0.57867999999998598</c:v>
                </c:pt>
                <c:pt idx="1565">
                  <c:v>0.57904999999998596</c:v>
                </c:pt>
                <c:pt idx="1566">
                  <c:v>0.57941999999998595</c:v>
                </c:pt>
                <c:pt idx="1567">
                  <c:v>0.57978999999998593</c:v>
                </c:pt>
                <c:pt idx="1568">
                  <c:v>0.58015999999998591</c:v>
                </c:pt>
                <c:pt idx="1569">
                  <c:v>0.58052999999998589</c:v>
                </c:pt>
                <c:pt idx="1570">
                  <c:v>0.58089999999998587</c:v>
                </c:pt>
                <c:pt idx="1571">
                  <c:v>0.58126999999998585</c:v>
                </c:pt>
                <c:pt idx="1572">
                  <c:v>0.58163999999998584</c:v>
                </c:pt>
                <c:pt idx="1573">
                  <c:v>0.58200999999998582</c:v>
                </c:pt>
                <c:pt idx="1574">
                  <c:v>0.5823799999999858</c:v>
                </c:pt>
                <c:pt idx="1575">
                  <c:v>0.58274999999998578</c:v>
                </c:pt>
                <c:pt idx="1576">
                  <c:v>0.58311999999998576</c:v>
                </c:pt>
                <c:pt idx="1577">
                  <c:v>0.58348999999998574</c:v>
                </c:pt>
                <c:pt idx="1578">
                  <c:v>0.58385999999998572</c:v>
                </c:pt>
                <c:pt idx="1579">
                  <c:v>0.58422999999998571</c:v>
                </c:pt>
                <c:pt idx="1580">
                  <c:v>0.58459999999998569</c:v>
                </c:pt>
                <c:pt idx="1581">
                  <c:v>0.58496999999998567</c:v>
                </c:pt>
                <c:pt idx="1582">
                  <c:v>0.58533999999998565</c:v>
                </c:pt>
                <c:pt idx="1583">
                  <c:v>0.58570999999998563</c:v>
                </c:pt>
                <c:pt idx="1584">
                  <c:v>0.58607999999998561</c:v>
                </c:pt>
                <c:pt idx="1585">
                  <c:v>0.58644999999998559</c:v>
                </c:pt>
                <c:pt idx="1586">
                  <c:v>0.58681999999998558</c:v>
                </c:pt>
                <c:pt idx="1587">
                  <c:v>0.58718999999998556</c:v>
                </c:pt>
                <c:pt idx="1588">
                  <c:v>0.58755999999998554</c:v>
                </c:pt>
                <c:pt idx="1589">
                  <c:v>0.58792999999998552</c:v>
                </c:pt>
                <c:pt idx="1590">
                  <c:v>0.5882999999999855</c:v>
                </c:pt>
                <c:pt idx="1591">
                  <c:v>0.58866999999998548</c:v>
                </c:pt>
                <c:pt idx="1592">
                  <c:v>0.58903999999998546</c:v>
                </c:pt>
                <c:pt idx="1593">
                  <c:v>0.58940999999998545</c:v>
                </c:pt>
                <c:pt idx="1594">
                  <c:v>0.58977999999998543</c:v>
                </c:pt>
                <c:pt idx="1595">
                  <c:v>0.59014999999998541</c:v>
                </c:pt>
                <c:pt idx="1596">
                  <c:v>0.59051999999998539</c:v>
                </c:pt>
                <c:pt idx="1597">
                  <c:v>0.59088999999998537</c:v>
                </c:pt>
                <c:pt idx="1598">
                  <c:v>0.59125999999998535</c:v>
                </c:pt>
                <c:pt idx="1599">
                  <c:v>0.59162999999998533</c:v>
                </c:pt>
                <c:pt idx="1600">
                  <c:v>0.59199999999998532</c:v>
                </c:pt>
                <c:pt idx="1601">
                  <c:v>0.5923699999999853</c:v>
                </c:pt>
                <c:pt idx="1602">
                  <c:v>0.59273999999998528</c:v>
                </c:pt>
                <c:pt idx="1603">
                  <c:v>0.59310999999998526</c:v>
                </c:pt>
                <c:pt idx="1604">
                  <c:v>0.59347999999998524</c:v>
                </c:pt>
                <c:pt idx="1605">
                  <c:v>0.59384999999998522</c:v>
                </c:pt>
                <c:pt idx="1606">
                  <c:v>0.5942199999999852</c:v>
                </c:pt>
                <c:pt idx="1607">
                  <c:v>0.59458999999998519</c:v>
                </c:pt>
                <c:pt idx="1608">
                  <c:v>0.59495999999998517</c:v>
                </c:pt>
                <c:pt idx="1609">
                  <c:v>0.59532999999998515</c:v>
                </c:pt>
                <c:pt idx="1610">
                  <c:v>0.59569999999998513</c:v>
                </c:pt>
                <c:pt idx="1611">
                  <c:v>0.59606999999998511</c:v>
                </c:pt>
                <c:pt idx="1612">
                  <c:v>0.59643999999998509</c:v>
                </c:pt>
                <c:pt idx="1613">
                  <c:v>0.59680999999998507</c:v>
                </c:pt>
                <c:pt idx="1614">
                  <c:v>0.59717999999998506</c:v>
                </c:pt>
                <c:pt idx="1615">
                  <c:v>0.59754999999998504</c:v>
                </c:pt>
                <c:pt idx="1616">
                  <c:v>0.59791999999998502</c:v>
                </c:pt>
                <c:pt idx="1617">
                  <c:v>0.598289999999985</c:v>
                </c:pt>
                <c:pt idx="1618">
                  <c:v>0.59865999999998498</c:v>
                </c:pt>
                <c:pt idx="1619">
                  <c:v>0.59902999999998496</c:v>
                </c:pt>
                <c:pt idx="1620">
                  <c:v>0.59939999999998494</c:v>
                </c:pt>
                <c:pt idx="1621">
                  <c:v>0.59976999999998493</c:v>
                </c:pt>
                <c:pt idx="1622">
                  <c:v>0.60013999999998491</c:v>
                </c:pt>
                <c:pt idx="1623">
                  <c:v>0.60050999999998489</c:v>
                </c:pt>
                <c:pt idx="1624">
                  <c:v>0.60087999999998487</c:v>
                </c:pt>
                <c:pt idx="1625">
                  <c:v>0.60124999999998485</c:v>
                </c:pt>
                <c:pt idx="1626">
                  <c:v>0.60161999999998483</c:v>
                </c:pt>
                <c:pt idx="1627">
                  <c:v>0.60198999999998482</c:v>
                </c:pt>
                <c:pt idx="1628">
                  <c:v>0.6023599999999848</c:v>
                </c:pt>
                <c:pt idx="1629">
                  <c:v>0.60272999999998478</c:v>
                </c:pt>
                <c:pt idx="1630">
                  <c:v>0.60309999999998476</c:v>
                </c:pt>
                <c:pt idx="1631">
                  <c:v>0.60346999999998474</c:v>
                </c:pt>
                <c:pt idx="1632">
                  <c:v>0.60383999999998472</c:v>
                </c:pt>
                <c:pt idx="1633">
                  <c:v>0.6042099999999847</c:v>
                </c:pt>
                <c:pt idx="1634">
                  <c:v>0.60457999999998469</c:v>
                </c:pt>
                <c:pt idx="1635">
                  <c:v>0.60494999999998467</c:v>
                </c:pt>
                <c:pt idx="1636">
                  <c:v>0.60531999999998465</c:v>
                </c:pt>
                <c:pt idx="1637">
                  <c:v>0.60568999999998463</c:v>
                </c:pt>
                <c:pt idx="1638">
                  <c:v>0.60605999999998461</c:v>
                </c:pt>
                <c:pt idx="1639">
                  <c:v>0.60642999999998459</c:v>
                </c:pt>
                <c:pt idx="1640">
                  <c:v>0.60679999999998457</c:v>
                </c:pt>
                <c:pt idx="1641">
                  <c:v>0.60716999999998456</c:v>
                </c:pt>
                <c:pt idx="1642">
                  <c:v>0.60753999999998454</c:v>
                </c:pt>
                <c:pt idx="1643">
                  <c:v>0.60790999999998452</c:v>
                </c:pt>
                <c:pt idx="1644">
                  <c:v>0.6082799999999845</c:v>
                </c:pt>
                <c:pt idx="1645">
                  <c:v>0.60864999999998448</c:v>
                </c:pt>
                <c:pt idx="1646">
                  <c:v>0.60901999999998446</c:v>
                </c:pt>
                <c:pt idx="1647">
                  <c:v>0.60938999999998444</c:v>
                </c:pt>
                <c:pt idx="1648">
                  <c:v>0.60975999999998443</c:v>
                </c:pt>
                <c:pt idx="1649">
                  <c:v>0.61012999999998441</c:v>
                </c:pt>
                <c:pt idx="1650">
                  <c:v>0.61049999999998439</c:v>
                </c:pt>
                <c:pt idx="1651">
                  <c:v>0.61086999999998437</c:v>
                </c:pt>
                <c:pt idx="1652">
                  <c:v>0.61123999999998435</c:v>
                </c:pt>
                <c:pt idx="1653">
                  <c:v>0.61160999999998433</c:v>
                </c:pt>
                <c:pt idx="1654">
                  <c:v>0.61197999999998431</c:v>
                </c:pt>
                <c:pt idx="1655">
                  <c:v>0.6123499999999843</c:v>
                </c:pt>
                <c:pt idx="1656">
                  <c:v>0.61271999999998428</c:v>
                </c:pt>
                <c:pt idx="1657">
                  <c:v>0.61308999999998426</c:v>
                </c:pt>
                <c:pt idx="1658">
                  <c:v>0.61345999999998424</c:v>
                </c:pt>
                <c:pt idx="1659">
                  <c:v>0.61382999999998422</c:v>
                </c:pt>
                <c:pt idx="1660">
                  <c:v>0.6141999999999842</c:v>
                </c:pt>
                <c:pt idx="1661">
                  <c:v>0.61456999999998418</c:v>
                </c:pt>
                <c:pt idx="1662">
                  <c:v>0.61493999999998417</c:v>
                </c:pt>
                <c:pt idx="1663">
                  <c:v>0.61530999999998415</c:v>
                </c:pt>
                <c:pt idx="1664">
                  <c:v>0.61567999999998413</c:v>
                </c:pt>
                <c:pt idx="1665">
                  <c:v>0.61604999999998411</c:v>
                </c:pt>
                <c:pt idx="1666">
                  <c:v>0.61641999999998409</c:v>
                </c:pt>
                <c:pt idx="1667">
                  <c:v>0.61678999999998407</c:v>
                </c:pt>
                <c:pt idx="1668">
                  <c:v>0.61715999999998405</c:v>
                </c:pt>
                <c:pt idx="1669">
                  <c:v>0.61752999999998404</c:v>
                </c:pt>
                <c:pt idx="1670">
                  <c:v>0.61789999999998402</c:v>
                </c:pt>
                <c:pt idx="1671">
                  <c:v>0.618269999999984</c:v>
                </c:pt>
                <c:pt idx="1672">
                  <c:v>0.61863999999998398</c:v>
                </c:pt>
                <c:pt idx="1673">
                  <c:v>0.61900999999998396</c:v>
                </c:pt>
                <c:pt idx="1674">
                  <c:v>0.61937999999998394</c:v>
                </c:pt>
                <c:pt idx="1675">
                  <c:v>0.61974999999998392</c:v>
                </c:pt>
                <c:pt idx="1676">
                  <c:v>0.62011999999998391</c:v>
                </c:pt>
                <c:pt idx="1677">
                  <c:v>0.62048999999998389</c:v>
                </c:pt>
                <c:pt idx="1678">
                  <c:v>0.62085999999998387</c:v>
                </c:pt>
                <c:pt idx="1679">
                  <c:v>0.62122999999998385</c:v>
                </c:pt>
                <c:pt idx="1680">
                  <c:v>0.62159999999998383</c:v>
                </c:pt>
                <c:pt idx="1681">
                  <c:v>0.62196999999998381</c:v>
                </c:pt>
                <c:pt idx="1682">
                  <c:v>0.6223399999999838</c:v>
                </c:pt>
                <c:pt idx="1683">
                  <c:v>0.62270999999998378</c:v>
                </c:pt>
                <c:pt idx="1684">
                  <c:v>0.62307999999998376</c:v>
                </c:pt>
                <c:pt idx="1685">
                  <c:v>0.62344999999998374</c:v>
                </c:pt>
                <c:pt idx="1686">
                  <c:v>0.62381999999998372</c:v>
                </c:pt>
                <c:pt idx="1687">
                  <c:v>0.6241899999999837</c:v>
                </c:pt>
                <c:pt idx="1688">
                  <c:v>0.62455999999998368</c:v>
                </c:pt>
                <c:pt idx="1689">
                  <c:v>0.62492999999998367</c:v>
                </c:pt>
                <c:pt idx="1690">
                  <c:v>0.62529999999998365</c:v>
                </c:pt>
                <c:pt idx="1691">
                  <c:v>0.62566999999998363</c:v>
                </c:pt>
                <c:pt idx="1692">
                  <c:v>0.62603999999998361</c:v>
                </c:pt>
                <c:pt idx="1693">
                  <c:v>0.62640999999998359</c:v>
                </c:pt>
                <c:pt idx="1694">
                  <c:v>0.62677999999998357</c:v>
                </c:pt>
                <c:pt idx="1695">
                  <c:v>0.62714999999998355</c:v>
                </c:pt>
                <c:pt idx="1696">
                  <c:v>0.62751999999998354</c:v>
                </c:pt>
                <c:pt idx="1697">
                  <c:v>0.62788999999998352</c:v>
                </c:pt>
                <c:pt idx="1698">
                  <c:v>0.6282599999999835</c:v>
                </c:pt>
                <c:pt idx="1699">
                  <c:v>0.62862999999998348</c:v>
                </c:pt>
                <c:pt idx="1700">
                  <c:v>0.62899999999998346</c:v>
                </c:pt>
                <c:pt idx="1701">
                  <c:v>0.62936999999998344</c:v>
                </c:pt>
                <c:pt idx="1702">
                  <c:v>0.62973999999998342</c:v>
                </c:pt>
                <c:pt idx="1703">
                  <c:v>0.63010999999998341</c:v>
                </c:pt>
                <c:pt idx="1704">
                  <c:v>0.63047999999998339</c:v>
                </c:pt>
                <c:pt idx="1705">
                  <c:v>0.63084999999998337</c:v>
                </c:pt>
                <c:pt idx="1706">
                  <c:v>0.63121999999998335</c:v>
                </c:pt>
                <c:pt idx="1707">
                  <c:v>0.63158999999998333</c:v>
                </c:pt>
                <c:pt idx="1708">
                  <c:v>0.63195999999998331</c:v>
                </c:pt>
                <c:pt idx="1709">
                  <c:v>0.63232999999998329</c:v>
                </c:pt>
                <c:pt idx="1710">
                  <c:v>0.63269999999998328</c:v>
                </c:pt>
                <c:pt idx="1711">
                  <c:v>0.63306999999998326</c:v>
                </c:pt>
                <c:pt idx="1712">
                  <c:v>0.63343999999998324</c:v>
                </c:pt>
                <c:pt idx="1713">
                  <c:v>0.63380999999998322</c:v>
                </c:pt>
                <c:pt idx="1714">
                  <c:v>0.6341799999999832</c:v>
                </c:pt>
                <c:pt idx="1715">
                  <c:v>0.63454999999998318</c:v>
                </c:pt>
                <c:pt idx="1716">
                  <c:v>0.63491999999998316</c:v>
                </c:pt>
                <c:pt idx="1717">
                  <c:v>0.63528999999998315</c:v>
                </c:pt>
                <c:pt idx="1718">
                  <c:v>0.63565999999998313</c:v>
                </c:pt>
                <c:pt idx="1719">
                  <c:v>0.63602999999998311</c:v>
                </c:pt>
                <c:pt idx="1720">
                  <c:v>0.63639999999998309</c:v>
                </c:pt>
                <c:pt idx="1721">
                  <c:v>0.63676999999998307</c:v>
                </c:pt>
                <c:pt idx="1722">
                  <c:v>0.63713999999998305</c:v>
                </c:pt>
                <c:pt idx="1723">
                  <c:v>0.63750999999998303</c:v>
                </c:pt>
                <c:pt idx="1724">
                  <c:v>0.63787999999998302</c:v>
                </c:pt>
                <c:pt idx="1725">
                  <c:v>0.638249999999983</c:v>
                </c:pt>
                <c:pt idx="1726">
                  <c:v>0.63861999999998298</c:v>
                </c:pt>
                <c:pt idx="1727">
                  <c:v>0.63898999999998296</c:v>
                </c:pt>
                <c:pt idx="1728">
                  <c:v>0.63935999999998294</c:v>
                </c:pt>
                <c:pt idx="1729">
                  <c:v>0.63972999999998292</c:v>
                </c:pt>
                <c:pt idx="1730">
                  <c:v>0.6400999999999829</c:v>
                </c:pt>
                <c:pt idx="1731">
                  <c:v>0.64046999999998289</c:v>
                </c:pt>
                <c:pt idx="1732">
                  <c:v>0.64083999999998287</c:v>
                </c:pt>
                <c:pt idx="1733">
                  <c:v>0.64120999999998285</c:v>
                </c:pt>
                <c:pt idx="1734">
                  <c:v>0.64157999999998283</c:v>
                </c:pt>
                <c:pt idx="1735">
                  <c:v>0.64194999999998281</c:v>
                </c:pt>
                <c:pt idx="1736">
                  <c:v>0.64231999999998279</c:v>
                </c:pt>
                <c:pt idx="1737">
                  <c:v>0.64268999999998278</c:v>
                </c:pt>
                <c:pt idx="1738">
                  <c:v>0.64305999999998276</c:v>
                </c:pt>
                <c:pt idx="1739">
                  <c:v>0.64342999999998274</c:v>
                </c:pt>
                <c:pt idx="1740">
                  <c:v>0.64379999999998272</c:v>
                </c:pt>
                <c:pt idx="1741">
                  <c:v>0.6441699999999827</c:v>
                </c:pt>
                <c:pt idx="1742">
                  <c:v>0.64453999999998268</c:v>
                </c:pt>
                <c:pt idx="1743">
                  <c:v>0.64490999999998266</c:v>
                </c:pt>
                <c:pt idx="1744">
                  <c:v>0.64527999999998265</c:v>
                </c:pt>
                <c:pt idx="1745">
                  <c:v>0.64564999999998263</c:v>
                </c:pt>
                <c:pt idx="1746">
                  <c:v>0.64601999999998261</c:v>
                </c:pt>
                <c:pt idx="1747">
                  <c:v>0.64638999999998259</c:v>
                </c:pt>
                <c:pt idx="1748">
                  <c:v>0.64675999999998257</c:v>
                </c:pt>
                <c:pt idx="1749">
                  <c:v>0.64712999999998255</c:v>
                </c:pt>
                <c:pt idx="1750">
                  <c:v>0.64749999999998253</c:v>
                </c:pt>
                <c:pt idx="1751">
                  <c:v>0.64786999999998252</c:v>
                </c:pt>
                <c:pt idx="1752">
                  <c:v>0.6482399999999825</c:v>
                </c:pt>
                <c:pt idx="1753">
                  <c:v>0.64860999999998248</c:v>
                </c:pt>
                <c:pt idx="1754">
                  <c:v>0.64897999999998246</c:v>
                </c:pt>
                <c:pt idx="1755">
                  <c:v>0.64934999999998244</c:v>
                </c:pt>
                <c:pt idx="1756">
                  <c:v>0.64971999999998242</c:v>
                </c:pt>
                <c:pt idx="1757">
                  <c:v>0.6500899999999824</c:v>
                </c:pt>
                <c:pt idx="1758">
                  <c:v>0.65045999999998239</c:v>
                </c:pt>
                <c:pt idx="1759">
                  <c:v>0.65082999999998237</c:v>
                </c:pt>
                <c:pt idx="1760">
                  <c:v>0.65119999999998235</c:v>
                </c:pt>
                <c:pt idx="1761">
                  <c:v>0.65156999999998233</c:v>
                </c:pt>
                <c:pt idx="1762">
                  <c:v>0.65193999999998231</c:v>
                </c:pt>
                <c:pt idx="1763">
                  <c:v>0.65230999999998229</c:v>
                </c:pt>
                <c:pt idx="1764">
                  <c:v>0.65267999999998227</c:v>
                </c:pt>
                <c:pt idx="1765">
                  <c:v>0.65304999999998226</c:v>
                </c:pt>
                <c:pt idx="1766">
                  <c:v>0.65341999999998224</c:v>
                </c:pt>
                <c:pt idx="1767">
                  <c:v>0.65378999999998222</c:v>
                </c:pt>
                <c:pt idx="1768">
                  <c:v>0.6541599999999822</c:v>
                </c:pt>
                <c:pt idx="1769">
                  <c:v>0.65452999999998218</c:v>
                </c:pt>
                <c:pt idx="1770">
                  <c:v>0.65489999999998216</c:v>
                </c:pt>
                <c:pt idx="1771">
                  <c:v>0.65526999999998214</c:v>
                </c:pt>
                <c:pt idx="1772">
                  <c:v>0.65563999999998213</c:v>
                </c:pt>
                <c:pt idx="1773">
                  <c:v>0.65600999999998211</c:v>
                </c:pt>
                <c:pt idx="1774">
                  <c:v>0.65637999999998209</c:v>
                </c:pt>
                <c:pt idx="1775">
                  <c:v>0.65674999999998207</c:v>
                </c:pt>
                <c:pt idx="1776">
                  <c:v>0.65711999999998205</c:v>
                </c:pt>
                <c:pt idx="1777">
                  <c:v>0.65748999999998203</c:v>
                </c:pt>
                <c:pt idx="1778">
                  <c:v>0.65785999999998201</c:v>
                </c:pt>
                <c:pt idx="1779">
                  <c:v>0.658229999999982</c:v>
                </c:pt>
                <c:pt idx="1780">
                  <c:v>0.65859999999998198</c:v>
                </c:pt>
                <c:pt idx="1781">
                  <c:v>0.65896999999998196</c:v>
                </c:pt>
                <c:pt idx="1782">
                  <c:v>0.65933999999998194</c:v>
                </c:pt>
                <c:pt idx="1783">
                  <c:v>0.65970999999998192</c:v>
                </c:pt>
                <c:pt idx="1784">
                  <c:v>0.6600799999999819</c:v>
                </c:pt>
                <c:pt idx="1785">
                  <c:v>0.66044999999998188</c:v>
                </c:pt>
                <c:pt idx="1786">
                  <c:v>0.66081999999998187</c:v>
                </c:pt>
                <c:pt idx="1787">
                  <c:v>0.66118999999998185</c:v>
                </c:pt>
                <c:pt idx="1788">
                  <c:v>0.66155999999998183</c:v>
                </c:pt>
                <c:pt idx="1789">
                  <c:v>0.66192999999998181</c:v>
                </c:pt>
                <c:pt idx="1790">
                  <c:v>0.66229999999998179</c:v>
                </c:pt>
                <c:pt idx="1791">
                  <c:v>0.66266999999998177</c:v>
                </c:pt>
                <c:pt idx="1792">
                  <c:v>0.66303999999998176</c:v>
                </c:pt>
                <c:pt idx="1793">
                  <c:v>0.66340999999998174</c:v>
                </c:pt>
                <c:pt idx="1794">
                  <c:v>0.66377999999998172</c:v>
                </c:pt>
                <c:pt idx="1795">
                  <c:v>0.6641499999999817</c:v>
                </c:pt>
                <c:pt idx="1796">
                  <c:v>0.66451999999998168</c:v>
                </c:pt>
                <c:pt idx="1797">
                  <c:v>0.66488999999998166</c:v>
                </c:pt>
                <c:pt idx="1798">
                  <c:v>0.66525999999998164</c:v>
                </c:pt>
                <c:pt idx="1799">
                  <c:v>0.66562999999998163</c:v>
                </c:pt>
                <c:pt idx="1800">
                  <c:v>0.66599999999998161</c:v>
                </c:pt>
                <c:pt idx="1801">
                  <c:v>0.66636999999998159</c:v>
                </c:pt>
                <c:pt idx="1802">
                  <c:v>0.66673999999998157</c:v>
                </c:pt>
                <c:pt idx="1803">
                  <c:v>0.66710999999998155</c:v>
                </c:pt>
                <c:pt idx="1804">
                  <c:v>0.66747999999998153</c:v>
                </c:pt>
                <c:pt idx="1805">
                  <c:v>0.66784999999998151</c:v>
                </c:pt>
                <c:pt idx="1806">
                  <c:v>0.6682199999999815</c:v>
                </c:pt>
                <c:pt idx="1807">
                  <c:v>0.66858999999998148</c:v>
                </c:pt>
                <c:pt idx="1808">
                  <c:v>0.66895999999998146</c:v>
                </c:pt>
                <c:pt idx="1809">
                  <c:v>0.66932999999998144</c:v>
                </c:pt>
                <c:pt idx="1810">
                  <c:v>0.66969999999998142</c:v>
                </c:pt>
                <c:pt idx="1811">
                  <c:v>0.6700699999999814</c:v>
                </c:pt>
                <c:pt idx="1812">
                  <c:v>0.67043999999998138</c:v>
                </c:pt>
                <c:pt idx="1813">
                  <c:v>0.67080999999998137</c:v>
                </c:pt>
                <c:pt idx="1814">
                  <c:v>0.67117999999998135</c:v>
                </c:pt>
                <c:pt idx="1815">
                  <c:v>0.67154999999998133</c:v>
                </c:pt>
                <c:pt idx="1816">
                  <c:v>0.67191999999998131</c:v>
                </c:pt>
                <c:pt idx="1817">
                  <c:v>0.67228999999998129</c:v>
                </c:pt>
                <c:pt idx="1818">
                  <c:v>0.67265999999998127</c:v>
                </c:pt>
                <c:pt idx="1819">
                  <c:v>0.67302999999998125</c:v>
                </c:pt>
                <c:pt idx="1820">
                  <c:v>0.67339999999998124</c:v>
                </c:pt>
                <c:pt idx="1821">
                  <c:v>0.67376999999998122</c:v>
                </c:pt>
                <c:pt idx="1822">
                  <c:v>0.6741399999999812</c:v>
                </c:pt>
                <c:pt idx="1823">
                  <c:v>0.67450999999998118</c:v>
                </c:pt>
                <c:pt idx="1824">
                  <c:v>0.67487999999998116</c:v>
                </c:pt>
                <c:pt idx="1825">
                  <c:v>0.67524999999998114</c:v>
                </c:pt>
                <c:pt idx="1826">
                  <c:v>0.67561999999998112</c:v>
                </c:pt>
                <c:pt idx="1827">
                  <c:v>0.67598999999998111</c:v>
                </c:pt>
                <c:pt idx="1828">
                  <c:v>0.67635999999998109</c:v>
                </c:pt>
                <c:pt idx="1829">
                  <c:v>0.67672999999998107</c:v>
                </c:pt>
                <c:pt idx="1830">
                  <c:v>0.67709999999998105</c:v>
                </c:pt>
                <c:pt idx="1831">
                  <c:v>0.67746999999998103</c:v>
                </c:pt>
                <c:pt idx="1832">
                  <c:v>0.67783999999998101</c:v>
                </c:pt>
                <c:pt idx="1833">
                  <c:v>0.67820999999998099</c:v>
                </c:pt>
                <c:pt idx="1834">
                  <c:v>0.67857999999998098</c:v>
                </c:pt>
                <c:pt idx="1835">
                  <c:v>0.67894999999998096</c:v>
                </c:pt>
                <c:pt idx="1836">
                  <c:v>0.67931999999998094</c:v>
                </c:pt>
                <c:pt idx="1837">
                  <c:v>0.67968999999998092</c:v>
                </c:pt>
                <c:pt idx="1838">
                  <c:v>0.6800599999999809</c:v>
                </c:pt>
                <c:pt idx="1839">
                  <c:v>0.68042999999998088</c:v>
                </c:pt>
                <c:pt idx="1840">
                  <c:v>0.68079999999998086</c:v>
                </c:pt>
                <c:pt idx="1841">
                  <c:v>0.68116999999998085</c:v>
                </c:pt>
                <c:pt idx="1842">
                  <c:v>0.68153999999998083</c:v>
                </c:pt>
                <c:pt idx="1843">
                  <c:v>0.68190999999998081</c:v>
                </c:pt>
                <c:pt idx="1844">
                  <c:v>0.68227999999998079</c:v>
                </c:pt>
                <c:pt idx="1845">
                  <c:v>0.68264999999998077</c:v>
                </c:pt>
                <c:pt idx="1846">
                  <c:v>0.68301999999998075</c:v>
                </c:pt>
                <c:pt idx="1847">
                  <c:v>0.68338999999998074</c:v>
                </c:pt>
                <c:pt idx="1848">
                  <c:v>0.68375999999998072</c:v>
                </c:pt>
                <c:pt idx="1849">
                  <c:v>0.6841299999999807</c:v>
                </c:pt>
                <c:pt idx="1850">
                  <c:v>0.68449999999998068</c:v>
                </c:pt>
                <c:pt idx="1851">
                  <c:v>0.68486999999998066</c:v>
                </c:pt>
                <c:pt idx="1852">
                  <c:v>0.68523999999998064</c:v>
                </c:pt>
                <c:pt idx="1853">
                  <c:v>0.68560999999998062</c:v>
                </c:pt>
                <c:pt idx="1854">
                  <c:v>0.68597999999998061</c:v>
                </c:pt>
                <c:pt idx="1855">
                  <c:v>0.68634999999998059</c:v>
                </c:pt>
                <c:pt idx="1856">
                  <c:v>0.68671999999998057</c:v>
                </c:pt>
                <c:pt idx="1857">
                  <c:v>0.68708999999998055</c:v>
                </c:pt>
                <c:pt idx="1858">
                  <c:v>0.68745999999998053</c:v>
                </c:pt>
                <c:pt idx="1859">
                  <c:v>0.68782999999998051</c:v>
                </c:pt>
                <c:pt idx="1860">
                  <c:v>0.68819999999998049</c:v>
                </c:pt>
                <c:pt idx="1861">
                  <c:v>0.68856999999998048</c:v>
                </c:pt>
                <c:pt idx="1862">
                  <c:v>0.68893999999998046</c:v>
                </c:pt>
                <c:pt idx="1863">
                  <c:v>0.68930999999998044</c:v>
                </c:pt>
                <c:pt idx="1864">
                  <c:v>0.68967999999998042</c:v>
                </c:pt>
                <c:pt idx="1865">
                  <c:v>0.6900499999999804</c:v>
                </c:pt>
                <c:pt idx="1866">
                  <c:v>0.69041999999998038</c:v>
                </c:pt>
                <c:pt idx="1867">
                  <c:v>0.69078999999998036</c:v>
                </c:pt>
                <c:pt idx="1868">
                  <c:v>0.69115999999998035</c:v>
                </c:pt>
                <c:pt idx="1869">
                  <c:v>0.69152999999998033</c:v>
                </c:pt>
                <c:pt idx="1870">
                  <c:v>0.69189999999998031</c:v>
                </c:pt>
                <c:pt idx="1871">
                  <c:v>0.69226999999998029</c:v>
                </c:pt>
                <c:pt idx="1872">
                  <c:v>0.69263999999998027</c:v>
                </c:pt>
                <c:pt idx="1873">
                  <c:v>0.69300999999998025</c:v>
                </c:pt>
                <c:pt idx="1874">
                  <c:v>0.69337999999998023</c:v>
                </c:pt>
                <c:pt idx="1875">
                  <c:v>0.69374999999998022</c:v>
                </c:pt>
                <c:pt idx="1876">
                  <c:v>0.6941199999999802</c:v>
                </c:pt>
                <c:pt idx="1877">
                  <c:v>0.69448999999998018</c:v>
                </c:pt>
                <c:pt idx="1878">
                  <c:v>0.69485999999998016</c:v>
                </c:pt>
                <c:pt idx="1879">
                  <c:v>0.69522999999998014</c:v>
                </c:pt>
                <c:pt idx="1880">
                  <c:v>0.69559999999998012</c:v>
                </c:pt>
                <c:pt idx="1881">
                  <c:v>0.6959699999999801</c:v>
                </c:pt>
                <c:pt idx="1882">
                  <c:v>0.69633999999998009</c:v>
                </c:pt>
                <c:pt idx="1883">
                  <c:v>0.69670999999998007</c:v>
                </c:pt>
                <c:pt idx="1884">
                  <c:v>0.69707999999998005</c:v>
                </c:pt>
                <c:pt idx="1885">
                  <c:v>0.69744999999998003</c:v>
                </c:pt>
                <c:pt idx="1886">
                  <c:v>0.69781999999998001</c:v>
                </c:pt>
                <c:pt idx="1887">
                  <c:v>0.69818999999997999</c:v>
                </c:pt>
                <c:pt idx="1888">
                  <c:v>0.69855999999997997</c:v>
                </c:pt>
                <c:pt idx="1889">
                  <c:v>0.69892999999997996</c:v>
                </c:pt>
                <c:pt idx="1890">
                  <c:v>0.69929999999997994</c:v>
                </c:pt>
                <c:pt idx="1891">
                  <c:v>0.69966999999997992</c:v>
                </c:pt>
                <c:pt idx="1892">
                  <c:v>0.7000399999999799</c:v>
                </c:pt>
                <c:pt idx="1893">
                  <c:v>0.70040999999997988</c:v>
                </c:pt>
                <c:pt idx="1894">
                  <c:v>0.70077999999997986</c:v>
                </c:pt>
                <c:pt idx="1895">
                  <c:v>0.70114999999997984</c:v>
                </c:pt>
                <c:pt idx="1896">
                  <c:v>0.70151999999997983</c:v>
                </c:pt>
                <c:pt idx="1897">
                  <c:v>0.70188999999997981</c:v>
                </c:pt>
                <c:pt idx="1898">
                  <c:v>0.70225999999997979</c:v>
                </c:pt>
                <c:pt idx="1899">
                  <c:v>0.70262999999997977</c:v>
                </c:pt>
                <c:pt idx="1900">
                  <c:v>0.70299999999997975</c:v>
                </c:pt>
                <c:pt idx="1901">
                  <c:v>0.70336999999997973</c:v>
                </c:pt>
                <c:pt idx="1902">
                  <c:v>0.70373999999997972</c:v>
                </c:pt>
                <c:pt idx="1903">
                  <c:v>0.7041099999999797</c:v>
                </c:pt>
                <c:pt idx="1904">
                  <c:v>0.70447999999997968</c:v>
                </c:pt>
                <c:pt idx="1905">
                  <c:v>0.70484999999997966</c:v>
                </c:pt>
                <c:pt idx="1906">
                  <c:v>0.70521999999997964</c:v>
                </c:pt>
                <c:pt idx="1907">
                  <c:v>0.70558999999997962</c:v>
                </c:pt>
                <c:pt idx="1908">
                  <c:v>0.7059599999999796</c:v>
                </c:pt>
                <c:pt idx="1909">
                  <c:v>0.70632999999997959</c:v>
                </c:pt>
                <c:pt idx="1910">
                  <c:v>0.70669999999997957</c:v>
                </c:pt>
                <c:pt idx="1911">
                  <c:v>0.70706999999997955</c:v>
                </c:pt>
                <c:pt idx="1912">
                  <c:v>0.70743999999997953</c:v>
                </c:pt>
                <c:pt idx="1913">
                  <c:v>0.70780999999997951</c:v>
                </c:pt>
                <c:pt idx="1914">
                  <c:v>0.70817999999997949</c:v>
                </c:pt>
                <c:pt idx="1915">
                  <c:v>0.70854999999997947</c:v>
                </c:pt>
                <c:pt idx="1916">
                  <c:v>0.70891999999997946</c:v>
                </c:pt>
                <c:pt idx="1917">
                  <c:v>0.70928999999997944</c:v>
                </c:pt>
                <c:pt idx="1918">
                  <c:v>0.70965999999997942</c:v>
                </c:pt>
                <c:pt idx="1919">
                  <c:v>0.7100299999999794</c:v>
                </c:pt>
                <c:pt idx="1920">
                  <c:v>0.71039999999997938</c:v>
                </c:pt>
                <c:pt idx="1921">
                  <c:v>0.71076999999997936</c:v>
                </c:pt>
                <c:pt idx="1922">
                  <c:v>0.71113999999997934</c:v>
                </c:pt>
                <c:pt idx="1923">
                  <c:v>0.71150999999997933</c:v>
                </c:pt>
                <c:pt idx="1924">
                  <c:v>0.71187999999997931</c:v>
                </c:pt>
                <c:pt idx="1925">
                  <c:v>0.71224999999997929</c:v>
                </c:pt>
                <c:pt idx="1926">
                  <c:v>0.71261999999997927</c:v>
                </c:pt>
                <c:pt idx="1927">
                  <c:v>0.71298999999997925</c:v>
                </c:pt>
                <c:pt idx="1928">
                  <c:v>0.71335999999997923</c:v>
                </c:pt>
                <c:pt idx="1929">
                  <c:v>0.71372999999997921</c:v>
                </c:pt>
                <c:pt idx="1930">
                  <c:v>0.7140999999999792</c:v>
                </c:pt>
                <c:pt idx="1931">
                  <c:v>0.71446999999997918</c:v>
                </c:pt>
                <c:pt idx="1932">
                  <c:v>0.71483999999997916</c:v>
                </c:pt>
                <c:pt idx="1933">
                  <c:v>0.71520999999997914</c:v>
                </c:pt>
                <c:pt idx="1934">
                  <c:v>0.71557999999997912</c:v>
                </c:pt>
                <c:pt idx="1935">
                  <c:v>0.7159499999999791</c:v>
                </c:pt>
                <c:pt idx="1936">
                  <c:v>0.71631999999997908</c:v>
                </c:pt>
                <c:pt idx="1937">
                  <c:v>0.71668999999997907</c:v>
                </c:pt>
                <c:pt idx="1938">
                  <c:v>0.71705999999997905</c:v>
                </c:pt>
                <c:pt idx="1939">
                  <c:v>0.71742999999997903</c:v>
                </c:pt>
                <c:pt idx="1940">
                  <c:v>0.71779999999997901</c:v>
                </c:pt>
                <c:pt idx="1941">
                  <c:v>0.71816999999997899</c:v>
                </c:pt>
                <c:pt idx="1942">
                  <c:v>0.71853999999997897</c:v>
                </c:pt>
                <c:pt idx="1943">
                  <c:v>0.71890999999997895</c:v>
                </c:pt>
                <c:pt idx="1944">
                  <c:v>0.71927999999997894</c:v>
                </c:pt>
                <c:pt idx="1945">
                  <c:v>0.71964999999997892</c:v>
                </c:pt>
                <c:pt idx="1946">
                  <c:v>0.7200199999999789</c:v>
                </c:pt>
                <c:pt idx="1947">
                  <c:v>0.72038999999997888</c:v>
                </c:pt>
                <c:pt idx="1948">
                  <c:v>0.72075999999997886</c:v>
                </c:pt>
                <c:pt idx="1949">
                  <c:v>0.72112999999997884</c:v>
                </c:pt>
                <c:pt idx="1950">
                  <c:v>0.72149999999997882</c:v>
                </c:pt>
                <c:pt idx="1951">
                  <c:v>0.72186999999997881</c:v>
                </c:pt>
                <c:pt idx="1952">
                  <c:v>0.72223999999997879</c:v>
                </c:pt>
                <c:pt idx="1953">
                  <c:v>0.72260999999997877</c:v>
                </c:pt>
                <c:pt idx="1954">
                  <c:v>0.72297999999997875</c:v>
                </c:pt>
                <c:pt idx="1955">
                  <c:v>0.72334999999997873</c:v>
                </c:pt>
                <c:pt idx="1956">
                  <c:v>0.72371999999997871</c:v>
                </c:pt>
                <c:pt idx="1957">
                  <c:v>0.7240899999999787</c:v>
                </c:pt>
                <c:pt idx="1958">
                  <c:v>0.72445999999997868</c:v>
                </c:pt>
                <c:pt idx="1959">
                  <c:v>0.72482999999997866</c:v>
                </c:pt>
                <c:pt idx="1960">
                  <c:v>0.72519999999997864</c:v>
                </c:pt>
                <c:pt idx="1961">
                  <c:v>0.72556999999997862</c:v>
                </c:pt>
                <c:pt idx="1962">
                  <c:v>0.7259399999999786</c:v>
                </c:pt>
                <c:pt idx="1963">
                  <c:v>0.72630999999997858</c:v>
                </c:pt>
                <c:pt idx="1964">
                  <c:v>0.72667999999997857</c:v>
                </c:pt>
                <c:pt idx="1965">
                  <c:v>0.72704999999997855</c:v>
                </c:pt>
                <c:pt idx="1966">
                  <c:v>0.72741999999997853</c:v>
                </c:pt>
                <c:pt idx="1967">
                  <c:v>0.72778999999997851</c:v>
                </c:pt>
                <c:pt idx="1968">
                  <c:v>0.72815999999997849</c:v>
                </c:pt>
                <c:pt idx="1969">
                  <c:v>0.72852999999997847</c:v>
                </c:pt>
                <c:pt idx="1970">
                  <c:v>0.72889999999997845</c:v>
                </c:pt>
                <c:pt idx="1971">
                  <c:v>0.72926999999997844</c:v>
                </c:pt>
                <c:pt idx="1972">
                  <c:v>0.72963999999997842</c:v>
                </c:pt>
                <c:pt idx="1973">
                  <c:v>0.7300099999999784</c:v>
                </c:pt>
                <c:pt idx="1974">
                  <c:v>0.73037999999997838</c:v>
                </c:pt>
                <c:pt idx="1975">
                  <c:v>0.73074999999997836</c:v>
                </c:pt>
                <c:pt idx="1976">
                  <c:v>0.73111999999997834</c:v>
                </c:pt>
                <c:pt idx="1977">
                  <c:v>0.73148999999997832</c:v>
                </c:pt>
                <c:pt idx="1978">
                  <c:v>0.73185999999997831</c:v>
                </c:pt>
                <c:pt idx="1979">
                  <c:v>0.73222999999997829</c:v>
                </c:pt>
                <c:pt idx="1980">
                  <c:v>0.73259999999997827</c:v>
                </c:pt>
                <c:pt idx="1981">
                  <c:v>0.73296999999997825</c:v>
                </c:pt>
                <c:pt idx="1982">
                  <c:v>0.73333999999997823</c:v>
                </c:pt>
                <c:pt idx="1983">
                  <c:v>0.73370999999997821</c:v>
                </c:pt>
                <c:pt idx="1984">
                  <c:v>0.73407999999997819</c:v>
                </c:pt>
                <c:pt idx="1985">
                  <c:v>0.73444999999997818</c:v>
                </c:pt>
                <c:pt idx="1986">
                  <c:v>0.73481999999997816</c:v>
                </c:pt>
                <c:pt idx="1987">
                  <c:v>0.73518999999997814</c:v>
                </c:pt>
                <c:pt idx="1988">
                  <c:v>0.73555999999997812</c:v>
                </c:pt>
                <c:pt idx="1989">
                  <c:v>0.7359299999999781</c:v>
                </c:pt>
                <c:pt idx="1990">
                  <c:v>0.73629999999997808</c:v>
                </c:pt>
                <c:pt idx="1991">
                  <c:v>0.73666999999997806</c:v>
                </c:pt>
                <c:pt idx="1992">
                  <c:v>0.73703999999997805</c:v>
                </c:pt>
                <c:pt idx="1993">
                  <c:v>0.73740999999997803</c:v>
                </c:pt>
                <c:pt idx="1994">
                  <c:v>0.73777999999997801</c:v>
                </c:pt>
                <c:pt idx="1995">
                  <c:v>0.73814999999997799</c:v>
                </c:pt>
                <c:pt idx="1996">
                  <c:v>0.73851999999997797</c:v>
                </c:pt>
                <c:pt idx="1997">
                  <c:v>0.73888999999997795</c:v>
                </c:pt>
                <c:pt idx="1998">
                  <c:v>0.73925999999997793</c:v>
                </c:pt>
                <c:pt idx="1999">
                  <c:v>0.73962999999997792</c:v>
                </c:pt>
                <c:pt idx="2000">
                  <c:v>0.7399999999999779</c:v>
                </c:pt>
                <c:pt idx="2001">
                  <c:v>0.74036999999997788</c:v>
                </c:pt>
                <c:pt idx="2002">
                  <c:v>0.74073999999997786</c:v>
                </c:pt>
                <c:pt idx="2003">
                  <c:v>0.74110999999997784</c:v>
                </c:pt>
                <c:pt idx="2004">
                  <c:v>0.74147999999997782</c:v>
                </c:pt>
                <c:pt idx="2005">
                  <c:v>0.7418499999999778</c:v>
                </c:pt>
                <c:pt idx="2006">
                  <c:v>0.74221999999997779</c:v>
                </c:pt>
                <c:pt idx="2007">
                  <c:v>0.74258999999997777</c:v>
                </c:pt>
                <c:pt idx="2008">
                  <c:v>0.74295999999997775</c:v>
                </c:pt>
                <c:pt idx="2009">
                  <c:v>0.74332999999997773</c:v>
                </c:pt>
                <c:pt idx="2010">
                  <c:v>0.74369999999997771</c:v>
                </c:pt>
                <c:pt idx="2011">
                  <c:v>0.74406999999997769</c:v>
                </c:pt>
                <c:pt idx="2012">
                  <c:v>0.74443999999997768</c:v>
                </c:pt>
                <c:pt idx="2013">
                  <c:v>0.74480999999997766</c:v>
                </c:pt>
                <c:pt idx="2014">
                  <c:v>0.74517999999997764</c:v>
                </c:pt>
                <c:pt idx="2015">
                  <c:v>0.74554999999997762</c:v>
                </c:pt>
                <c:pt idx="2016">
                  <c:v>0.7459199999999776</c:v>
                </c:pt>
                <c:pt idx="2017">
                  <c:v>0.74628999999997758</c:v>
                </c:pt>
                <c:pt idx="2018">
                  <c:v>0.74665999999997756</c:v>
                </c:pt>
                <c:pt idx="2019">
                  <c:v>0.74702999999997755</c:v>
                </c:pt>
                <c:pt idx="2020">
                  <c:v>0.74739999999997753</c:v>
                </c:pt>
                <c:pt idx="2021">
                  <c:v>0.74776999999997751</c:v>
                </c:pt>
                <c:pt idx="2022">
                  <c:v>0.74813999999997749</c:v>
                </c:pt>
                <c:pt idx="2023">
                  <c:v>0.74850999999997747</c:v>
                </c:pt>
                <c:pt idx="2024">
                  <c:v>0.74887999999997745</c:v>
                </c:pt>
                <c:pt idx="2025">
                  <c:v>0.74924999999997743</c:v>
                </c:pt>
                <c:pt idx="2026">
                  <c:v>0.74961999999997742</c:v>
                </c:pt>
                <c:pt idx="2027">
                  <c:v>0.7499899999999774</c:v>
                </c:pt>
                <c:pt idx="2028">
                  <c:v>0.75035999999997738</c:v>
                </c:pt>
                <c:pt idx="2029">
                  <c:v>0.75072999999997736</c:v>
                </c:pt>
                <c:pt idx="2030">
                  <c:v>0.75109999999997734</c:v>
                </c:pt>
                <c:pt idx="2031">
                  <c:v>0.75146999999997732</c:v>
                </c:pt>
                <c:pt idx="2032">
                  <c:v>0.7518399999999773</c:v>
                </c:pt>
                <c:pt idx="2033">
                  <c:v>0.75220999999997729</c:v>
                </c:pt>
                <c:pt idx="2034">
                  <c:v>0.75257999999997727</c:v>
                </c:pt>
                <c:pt idx="2035">
                  <c:v>0.75294999999997725</c:v>
                </c:pt>
                <c:pt idx="2036">
                  <c:v>0.75331999999997723</c:v>
                </c:pt>
                <c:pt idx="2037">
                  <c:v>0.75368999999997721</c:v>
                </c:pt>
                <c:pt idx="2038">
                  <c:v>0.75405999999997719</c:v>
                </c:pt>
                <c:pt idx="2039">
                  <c:v>0.75442999999997717</c:v>
                </c:pt>
                <c:pt idx="2040">
                  <c:v>0.75479999999997716</c:v>
                </c:pt>
                <c:pt idx="2041">
                  <c:v>0.75516999999997714</c:v>
                </c:pt>
                <c:pt idx="2042">
                  <c:v>0.75553999999997712</c:v>
                </c:pt>
                <c:pt idx="2043">
                  <c:v>0.7559099999999771</c:v>
                </c:pt>
                <c:pt idx="2044">
                  <c:v>0.75627999999997708</c:v>
                </c:pt>
                <c:pt idx="2045">
                  <c:v>0.75664999999997706</c:v>
                </c:pt>
                <c:pt idx="2046">
                  <c:v>0.75701999999997704</c:v>
                </c:pt>
                <c:pt idx="2047">
                  <c:v>0.75738999999997703</c:v>
                </c:pt>
                <c:pt idx="2048">
                  <c:v>0.75775999999997701</c:v>
                </c:pt>
                <c:pt idx="2049">
                  <c:v>0.75812999999997699</c:v>
                </c:pt>
                <c:pt idx="2050">
                  <c:v>0.75849999999997697</c:v>
                </c:pt>
                <c:pt idx="2051">
                  <c:v>0.75886999999997695</c:v>
                </c:pt>
                <c:pt idx="2052">
                  <c:v>0.75923999999997693</c:v>
                </c:pt>
                <c:pt idx="2053">
                  <c:v>0.75960999999997691</c:v>
                </c:pt>
                <c:pt idx="2054">
                  <c:v>0.7599799999999769</c:v>
                </c:pt>
                <c:pt idx="2055">
                  <c:v>0.76034999999997688</c:v>
                </c:pt>
                <c:pt idx="2056">
                  <c:v>0.76071999999997686</c:v>
                </c:pt>
                <c:pt idx="2057">
                  <c:v>0.76108999999997684</c:v>
                </c:pt>
                <c:pt idx="2058">
                  <c:v>0.76145999999997682</c:v>
                </c:pt>
                <c:pt idx="2059">
                  <c:v>0.7618299999999768</c:v>
                </c:pt>
                <c:pt idx="2060">
                  <c:v>0.76219999999997678</c:v>
                </c:pt>
                <c:pt idx="2061">
                  <c:v>0.76256999999997677</c:v>
                </c:pt>
                <c:pt idx="2062">
                  <c:v>0.76293999999997675</c:v>
                </c:pt>
                <c:pt idx="2063">
                  <c:v>0.76330999999997673</c:v>
                </c:pt>
                <c:pt idx="2064">
                  <c:v>0.76367999999997671</c:v>
                </c:pt>
                <c:pt idx="2065">
                  <c:v>0.76404999999997669</c:v>
                </c:pt>
                <c:pt idx="2066">
                  <c:v>0.76441999999997667</c:v>
                </c:pt>
                <c:pt idx="2067">
                  <c:v>0.76478999999997666</c:v>
                </c:pt>
                <c:pt idx="2068">
                  <c:v>0.76515999999997664</c:v>
                </c:pt>
                <c:pt idx="2069">
                  <c:v>0.76552999999997662</c:v>
                </c:pt>
                <c:pt idx="2070">
                  <c:v>0.7658999999999766</c:v>
                </c:pt>
                <c:pt idx="2071">
                  <c:v>0.76626999999997658</c:v>
                </c:pt>
                <c:pt idx="2072">
                  <c:v>0.76663999999997656</c:v>
                </c:pt>
                <c:pt idx="2073">
                  <c:v>0.76700999999997654</c:v>
                </c:pt>
                <c:pt idx="2074">
                  <c:v>0.76737999999997653</c:v>
                </c:pt>
                <c:pt idx="2075">
                  <c:v>0.76774999999997651</c:v>
                </c:pt>
                <c:pt idx="2076">
                  <c:v>0.76811999999997649</c:v>
                </c:pt>
                <c:pt idx="2077">
                  <c:v>0.76848999999997647</c:v>
                </c:pt>
                <c:pt idx="2078">
                  <c:v>0.76885999999997645</c:v>
                </c:pt>
                <c:pt idx="2079">
                  <c:v>0.76922999999997643</c:v>
                </c:pt>
                <c:pt idx="2080">
                  <c:v>0.76959999999997641</c:v>
                </c:pt>
                <c:pt idx="2081">
                  <c:v>0.7699699999999764</c:v>
                </c:pt>
                <c:pt idx="2082">
                  <c:v>0.77033999999997638</c:v>
                </c:pt>
                <c:pt idx="2083">
                  <c:v>0.77070999999997636</c:v>
                </c:pt>
                <c:pt idx="2084">
                  <c:v>0.77107999999997634</c:v>
                </c:pt>
                <c:pt idx="2085">
                  <c:v>0.77144999999997632</c:v>
                </c:pt>
                <c:pt idx="2086">
                  <c:v>0.7718199999999763</c:v>
                </c:pt>
                <c:pt idx="2087">
                  <c:v>0.77218999999997628</c:v>
                </c:pt>
                <c:pt idx="2088">
                  <c:v>0.77255999999997627</c:v>
                </c:pt>
                <c:pt idx="2089">
                  <c:v>0.77292999999997625</c:v>
                </c:pt>
                <c:pt idx="2090">
                  <c:v>0.77329999999997623</c:v>
                </c:pt>
                <c:pt idx="2091">
                  <c:v>0.77366999999997621</c:v>
                </c:pt>
                <c:pt idx="2092">
                  <c:v>0.77403999999997619</c:v>
                </c:pt>
                <c:pt idx="2093">
                  <c:v>0.77440999999997617</c:v>
                </c:pt>
                <c:pt idx="2094">
                  <c:v>0.77477999999997615</c:v>
                </c:pt>
                <c:pt idx="2095">
                  <c:v>0.77514999999997614</c:v>
                </c:pt>
                <c:pt idx="2096">
                  <c:v>0.77551999999997612</c:v>
                </c:pt>
                <c:pt idx="2097">
                  <c:v>0.7758899999999761</c:v>
                </c:pt>
                <c:pt idx="2098">
                  <c:v>0.77625999999997608</c:v>
                </c:pt>
                <c:pt idx="2099">
                  <c:v>0.77662999999997606</c:v>
                </c:pt>
                <c:pt idx="2100">
                  <c:v>0.77699999999997604</c:v>
                </c:pt>
                <c:pt idx="2101">
                  <c:v>0.77736999999997602</c:v>
                </c:pt>
                <c:pt idx="2102">
                  <c:v>0.77773999999997601</c:v>
                </c:pt>
                <c:pt idx="2103">
                  <c:v>0.77810999999997599</c:v>
                </c:pt>
                <c:pt idx="2104">
                  <c:v>0.77847999999997597</c:v>
                </c:pt>
                <c:pt idx="2105">
                  <c:v>0.77884999999997595</c:v>
                </c:pt>
                <c:pt idx="2106">
                  <c:v>0.77921999999997593</c:v>
                </c:pt>
                <c:pt idx="2107">
                  <c:v>0.77958999999997591</c:v>
                </c:pt>
                <c:pt idx="2108">
                  <c:v>0.77995999999997589</c:v>
                </c:pt>
                <c:pt idx="2109">
                  <c:v>0.78032999999997588</c:v>
                </c:pt>
                <c:pt idx="2110">
                  <c:v>0.78069999999997586</c:v>
                </c:pt>
                <c:pt idx="2111">
                  <c:v>0.78106999999997584</c:v>
                </c:pt>
                <c:pt idx="2112">
                  <c:v>0.78143999999997582</c:v>
                </c:pt>
                <c:pt idx="2113">
                  <c:v>0.7818099999999758</c:v>
                </c:pt>
                <c:pt idx="2114">
                  <c:v>0.78217999999997578</c:v>
                </c:pt>
                <c:pt idx="2115">
                  <c:v>0.78254999999997576</c:v>
                </c:pt>
                <c:pt idx="2116">
                  <c:v>0.78291999999997575</c:v>
                </c:pt>
                <c:pt idx="2117">
                  <c:v>0.78328999999997573</c:v>
                </c:pt>
                <c:pt idx="2118">
                  <c:v>0.78365999999997571</c:v>
                </c:pt>
                <c:pt idx="2119">
                  <c:v>0.78402999999997569</c:v>
                </c:pt>
                <c:pt idx="2120">
                  <c:v>0.78439999999997567</c:v>
                </c:pt>
                <c:pt idx="2121">
                  <c:v>0.78476999999997565</c:v>
                </c:pt>
                <c:pt idx="2122">
                  <c:v>0.78513999999997564</c:v>
                </c:pt>
                <c:pt idx="2123">
                  <c:v>0.78550999999997562</c:v>
                </c:pt>
                <c:pt idx="2124">
                  <c:v>0.7858799999999756</c:v>
                </c:pt>
                <c:pt idx="2125">
                  <c:v>0.78624999999997558</c:v>
                </c:pt>
                <c:pt idx="2126">
                  <c:v>0.78661999999997556</c:v>
                </c:pt>
                <c:pt idx="2127">
                  <c:v>0.78698999999997554</c:v>
                </c:pt>
                <c:pt idx="2128">
                  <c:v>0.78735999999997552</c:v>
                </c:pt>
                <c:pt idx="2129">
                  <c:v>0.78772999999997551</c:v>
                </c:pt>
                <c:pt idx="2130">
                  <c:v>0.78809999999997549</c:v>
                </c:pt>
                <c:pt idx="2131">
                  <c:v>0.78846999999997547</c:v>
                </c:pt>
                <c:pt idx="2132">
                  <c:v>0.78883999999997545</c:v>
                </c:pt>
                <c:pt idx="2133">
                  <c:v>0.78920999999997543</c:v>
                </c:pt>
                <c:pt idx="2134">
                  <c:v>0.78957999999997541</c:v>
                </c:pt>
                <c:pt idx="2135">
                  <c:v>0.78994999999997539</c:v>
                </c:pt>
                <c:pt idx="2136">
                  <c:v>0.79031999999997538</c:v>
                </c:pt>
                <c:pt idx="2137">
                  <c:v>0.79068999999997536</c:v>
                </c:pt>
                <c:pt idx="2138">
                  <c:v>0.79105999999997534</c:v>
                </c:pt>
                <c:pt idx="2139">
                  <c:v>0.79142999999997532</c:v>
                </c:pt>
                <c:pt idx="2140">
                  <c:v>0.7917999999999753</c:v>
                </c:pt>
                <c:pt idx="2141">
                  <c:v>0.79216999999997528</c:v>
                </c:pt>
                <c:pt idx="2142">
                  <c:v>0.79253999999997526</c:v>
                </c:pt>
                <c:pt idx="2143">
                  <c:v>0.79290999999997525</c:v>
                </c:pt>
                <c:pt idx="2144">
                  <c:v>0.79327999999997523</c:v>
                </c:pt>
                <c:pt idx="2145">
                  <c:v>0.79364999999997521</c:v>
                </c:pt>
                <c:pt idx="2146">
                  <c:v>0.79401999999997519</c:v>
                </c:pt>
                <c:pt idx="2147">
                  <c:v>0.79438999999997517</c:v>
                </c:pt>
                <c:pt idx="2148">
                  <c:v>0.79475999999997515</c:v>
                </c:pt>
                <c:pt idx="2149">
                  <c:v>0.79512999999997513</c:v>
                </c:pt>
                <c:pt idx="2150">
                  <c:v>0.79549999999997512</c:v>
                </c:pt>
                <c:pt idx="2151">
                  <c:v>0.7958699999999751</c:v>
                </c:pt>
                <c:pt idx="2152">
                  <c:v>0.79623999999997508</c:v>
                </c:pt>
                <c:pt idx="2153">
                  <c:v>0.79660999999997506</c:v>
                </c:pt>
                <c:pt idx="2154">
                  <c:v>0.79697999999997504</c:v>
                </c:pt>
                <c:pt idx="2155">
                  <c:v>0.79734999999997502</c:v>
                </c:pt>
                <c:pt idx="2156">
                  <c:v>0.797719999999975</c:v>
                </c:pt>
                <c:pt idx="2157">
                  <c:v>0.79808999999997499</c:v>
                </c:pt>
                <c:pt idx="2158">
                  <c:v>0.79845999999997497</c:v>
                </c:pt>
                <c:pt idx="2159">
                  <c:v>0.79882999999997495</c:v>
                </c:pt>
                <c:pt idx="2160">
                  <c:v>0.79919999999997493</c:v>
                </c:pt>
                <c:pt idx="2161">
                  <c:v>0.79956999999997491</c:v>
                </c:pt>
                <c:pt idx="2162">
                  <c:v>0.79993999999997489</c:v>
                </c:pt>
                <c:pt idx="2163">
                  <c:v>0.80030999999997487</c:v>
                </c:pt>
                <c:pt idx="2164">
                  <c:v>0.80067999999997486</c:v>
                </c:pt>
                <c:pt idx="2165">
                  <c:v>0.80104999999997484</c:v>
                </c:pt>
                <c:pt idx="2166">
                  <c:v>0.80141999999997482</c:v>
                </c:pt>
                <c:pt idx="2167">
                  <c:v>0.8017899999999748</c:v>
                </c:pt>
                <c:pt idx="2168">
                  <c:v>0.80215999999997478</c:v>
                </c:pt>
                <c:pt idx="2169">
                  <c:v>0.80252999999997476</c:v>
                </c:pt>
                <c:pt idx="2170">
                  <c:v>0.80289999999997475</c:v>
                </c:pt>
                <c:pt idx="2171">
                  <c:v>0.80326999999997473</c:v>
                </c:pt>
                <c:pt idx="2172">
                  <c:v>0.80363999999997471</c:v>
                </c:pt>
                <c:pt idx="2173">
                  <c:v>0.80400999999997469</c:v>
                </c:pt>
                <c:pt idx="2174">
                  <c:v>0.80437999999997467</c:v>
                </c:pt>
                <c:pt idx="2175">
                  <c:v>0.80474999999997465</c:v>
                </c:pt>
                <c:pt idx="2176">
                  <c:v>0.80511999999997463</c:v>
                </c:pt>
                <c:pt idx="2177">
                  <c:v>0.80548999999997462</c:v>
                </c:pt>
                <c:pt idx="2178">
                  <c:v>0.8058599999999746</c:v>
                </c:pt>
                <c:pt idx="2179">
                  <c:v>0.80622999999997458</c:v>
                </c:pt>
                <c:pt idx="2180">
                  <c:v>0.80659999999997456</c:v>
                </c:pt>
                <c:pt idx="2181">
                  <c:v>0.80696999999997454</c:v>
                </c:pt>
                <c:pt idx="2182">
                  <c:v>0.80733999999997452</c:v>
                </c:pt>
                <c:pt idx="2183">
                  <c:v>0.8077099999999745</c:v>
                </c:pt>
                <c:pt idx="2184">
                  <c:v>0.80807999999997449</c:v>
                </c:pt>
                <c:pt idx="2185">
                  <c:v>0.80844999999997447</c:v>
                </c:pt>
                <c:pt idx="2186">
                  <c:v>0.80881999999997445</c:v>
                </c:pt>
                <c:pt idx="2187">
                  <c:v>0.80918999999997443</c:v>
                </c:pt>
                <c:pt idx="2188">
                  <c:v>0.80955999999997441</c:v>
                </c:pt>
                <c:pt idx="2189">
                  <c:v>0.80992999999997439</c:v>
                </c:pt>
                <c:pt idx="2190">
                  <c:v>0.81029999999997437</c:v>
                </c:pt>
                <c:pt idx="2191">
                  <c:v>0.81066999999997436</c:v>
                </c:pt>
                <c:pt idx="2192">
                  <c:v>0.81103999999997434</c:v>
                </c:pt>
              </c:numCache>
            </c:numRef>
          </c:xVal>
          <c:yVal>
            <c:numRef>
              <c:f>'Integral Duhamel 1GL'!$G$2:$G$2194</c:f>
              <c:numCache>
                <c:formatCode>0.0000</c:formatCode>
                <c:ptCount val="2193"/>
                <c:pt idx="0">
                  <c:v>0</c:v>
                </c:pt>
                <c:pt idx="1">
                  <c:v>101.40181107955233</c:v>
                </c:pt>
                <c:pt idx="2">
                  <c:v>202.80362215910466</c:v>
                </c:pt>
                <c:pt idx="3">
                  <c:v>304.20543323865701</c:v>
                </c:pt>
                <c:pt idx="4">
                  <c:v>405.60724431820933</c:v>
                </c:pt>
                <c:pt idx="5">
                  <c:v>507.00905539776176</c:v>
                </c:pt>
                <c:pt idx="6">
                  <c:v>608.41086647731413</c:v>
                </c:pt>
                <c:pt idx="7">
                  <c:v>709.81267755686645</c:v>
                </c:pt>
                <c:pt idx="8">
                  <c:v>811.21448863641888</c:v>
                </c:pt>
                <c:pt idx="9">
                  <c:v>912.61629971597131</c:v>
                </c:pt>
                <c:pt idx="10">
                  <c:v>1014.0181107955235</c:v>
                </c:pt>
                <c:pt idx="11">
                  <c:v>1115.4199218750759</c:v>
                </c:pt>
                <c:pt idx="12">
                  <c:v>1216.8217329546283</c:v>
                </c:pt>
                <c:pt idx="13">
                  <c:v>1318.2235440341803</c:v>
                </c:pt>
                <c:pt idx="14">
                  <c:v>1419.6253551137327</c:v>
                </c:pt>
                <c:pt idx="15">
                  <c:v>1521.027166193285</c:v>
                </c:pt>
                <c:pt idx="16">
                  <c:v>1622.4289772728371</c:v>
                </c:pt>
                <c:pt idx="17">
                  <c:v>1723.8307883523894</c:v>
                </c:pt>
                <c:pt idx="18">
                  <c:v>1825.2325994319419</c:v>
                </c:pt>
                <c:pt idx="19">
                  <c:v>1926.634410511494</c:v>
                </c:pt>
                <c:pt idx="20">
                  <c:v>2028.0362215910463</c:v>
                </c:pt>
                <c:pt idx="21">
                  <c:v>2129.4380326705982</c:v>
                </c:pt>
                <c:pt idx="22">
                  <c:v>2230.839843750151</c:v>
                </c:pt>
                <c:pt idx="23">
                  <c:v>2332.2416548297037</c:v>
                </c:pt>
                <c:pt idx="24">
                  <c:v>2433.6434659092561</c:v>
                </c:pt>
                <c:pt idx="25">
                  <c:v>2535.0452769888084</c:v>
                </c:pt>
                <c:pt idx="26">
                  <c:v>2560.7877536527644</c:v>
                </c:pt>
                <c:pt idx="27">
                  <c:v>2459.3859425732117</c:v>
                </c:pt>
                <c:pt idx="28">
                  <c:v>2357.9841314936593</c:v>
                </c:pt>
                <c:pt idx="29">
                  <c:v>2256.5823204141066</c:v>
                </c:pt>
                <c:pt idx="30">
                  <c:v>2155.1805093345542</c:v>
                </c:pt>
                <c:pt idx="31">
                  <c:v>2053.7786982550015</c:v>
                </c:pt>
                <c:pt idx="32">
                  <c:v>1952.3768871754492</c:v>
                </c:pt>
                <c:pt idx="33">
                  <c:v>1850.9750760958968</c:v>
                </c:pt>
                <c:pt idx="34">
                  <c:v>1749.5732650163441</c:v>
                </c:pt>
                <c:pt idx="35">
                  <c:v>1648.1714539367917</c:v>
                </c:pt>
                <c:pt idx="36">
                  <c:v>1546.769642857239</c:v>
                </c:pt>
                <c:pt idx="37">
                  <c:v>1445.3678317776867</c:v>
                </c:pt>
                <c:pt idx="38">
                  <c:v>1343.9660206981343</c:v>
                </c:pt>
                <c:pt idx="39">
                  <c:v>1242.564209618582</c:v>
                </c:pt>
                <c:pt idx="40">
                  <c:v>1141.1623985390293</c:v>
                </c:pt>
                <c:pt idx="41">
                  <c:v>1039.7605874594774</c:v>
                </c:pt>
                <c:pt idx="42">
                  <c:v>938.35877637992417</c:v>
                </c:pt>
                <c:pt idx="43">
                  <c:v>836.95696530037185</c:v>
                </c:pt>
                <c:pt idx="44">
                  <c:v>735.55515422082044</c:v>
                </c:pt>
                <c:pt idx="45">
                  <c:v>634.15334314126812</c:v>
                </c:pt>
                <c:pt idx="46">
                  <c:v>532.75153206171672</c:v>
                </c:pt>
                <c:pt idx="47">
                  <c:v>431.34972098216349</c:v>
                </c:pt>
                <c:pt idx="48">
                  <c:v>329.94790990261208</c:v>
                </c:pt>
                <c:pt idx="49">
                  <c:v>228.54609882306067</c:v>
                </c:pt>
                <c:pt idx="50">
                  <c:v>127.14428774350836</c:v>
                </c:pt>
                <c:pt idx="51">
                  <c:v>25.74247666395604</c:v>
                </c:pt>
                <c:pt idx="52">
                  <c:v>1299.3087104302813</c:v>
                </c:pt>
                <c:pt idx="53">
                  <c:v>1299.3087104302813</c:v>
                </c:pt>
                <c:pt idx="54">
                  <c:v>1299.3087104302813</c:v>
                </c:pt>
                <c:pt idx="55">
                  <c:v>1299.3087104302813</c:v>
                </c:pt>
                <c:pt idx="56">
                  <c:v>1299.3087104302813</c:v>
                </c:pt>
                <c:pt idx="57">
                  <c:v>1299.3087104302813</c:v>
                </c:pt>
                <c:pt idx="58">
                  <c:v>1299.3087104302813</c:v>
                </c:pt>
                <c:pt idx="59">
                  <c:v>1299.3087104302813</c:v>
                </c:pt>
                <c:pt idx="60">
                  <c:v>1299.3087104302813</c:v>
                </c:pt>
                <c:pt idx="61">
                  <c:v>1299.3087104302813</c:v>
                </c:pt>
                <c:pt idx="62">
                  <c:v>1299.3087104302813</c:v>
                </c:pt>
                <c:pt idx="63">
                  <c:v>1299.3087104302813</c:v>
                </c:pt>
                <c:pt idx="64">
                  <c:v>1299.3087104302813</c:v>
                </c:pt>
                <c:pt idx="65">
                  <c:v>1299.3087104302813</c:v>
                </c:pt>
                <c:pt idx="66">
                  <c:v>1299.3087104302813</c:v>
                </c:pt>
                <c:pt idx="67">
                  <c:v>1299.3087104302813</c:v>
                </c:pt>
                <c:pt idx="68">
                  <c:v>1299.3087104302813</c:v>
                </c:pt>
                <c:pt idx="69">
                  <c:v>1299.3087104302813</c:v>
                </c:pt>
                <c:pt idx="70">
                  <c:v>1299.3087104302813</c:v>
                </c:pt>
                <c:pt idx="71">
                  <c:v>1299.3087104302813</c:v>
                </c:pt>
                <c:pt idx="72">
                  <c:v>1299.3087104302813</c:v>
                </c:pt>
                <c:pt idx="73">
                  <c:v>1299.3087104302813</c:v>
                </c:pt>
                <c:pt idx="74">
                  <c:v>1299.3087104302813</c:v>
                </c:pt>
                <c:pt idx="75">
                  <c:v>1299.3087104302813</c:v>
                </c:pt>
                <c:pt idx="76">
                  <c:v>1299.3087104302813</c:v>
                </c:pt>
                <c:pt idx="77">
                  <c:v>1299.3087104302813</c:v>
                </c:pt>
                <c:pt idx="78">
                  <c:v>1299.3087104302813</c:v>
                </c:pt>
                <c:pt idx="79">
                  <c:v>1299.3087104302813</c:v>
                </c:pt>
                <c:pt idx="80">
                  <c:v>1299.3087104302813</c:v>
                </c:pt>
                <c:pt idx="81">
                  <c:v>1299.3087104302813</c:v>
                </c:pt>
                <c:pt idx="82">
                  <c:v>1299.3087104302813</c:v>
                </c:pt>
                <c:pt idx="83">
                  <c:v>1299.3087104302813</c:v>
                </c:pt>
                <c:pt idx="84">
                  <c:v>1299.3087104302813</c:v>
                </c:pt>
                <c:pt idx="85">
                  <c:v>1299.3087104302813</c:v>
                </c:pt>
                <c:pt idx="86">
                  <c:v>1299.3087104302813</c:v>
                </c:pt>
                <c:pt idx="87">
                  <c:v>1299.3087104302813</c:v>
                </c:pt>
                <c:pt idx="88">
                  <c:v>1299.3087104302813</c:v>
                </c:pt>
                <c:pt idx="89">
                  <c:v>1299.3087104302813</c:v>
                </c:pt>
                <c:pt idx="90">
                  <c:v>1299.3087104302813</c:v>
                </c:pt>
                <c:pt idx="91">
                  <c:v>1299.3087104302813</c:v>
                </c:pt>
                <c:pt idx="92">
                  <c:v>1299.3087104302813</c:v>
                </c:pt>
                <c:pt idx="93">
                  <c:v>1299.3087104302813</c:v>
                </c:pt>
                <c:pt idx="94">
                  <c:v>1299.3087104302813</c:v>
                </c:pt>
                <c:pt idx="95">
                  <c:v>1299.3087104302813</c:v>
                </c:pt>
                <c:pt idx="96">
                  <c:v>1299.3087104302813</c:v>
                </c:pt>
                <c:pt idx="97">
                  <c:v>1299.3087104302813</c:v>
                </c:pt>
                <c:pt idx="98">
                  <c:v>1299.3087104302813</c:v>
                </c:pt>
                <c:pt idx="99">
                  <c:v>1299.3087104302813</c:v>
                </c:pt>
                <c:pt idx="100">
                  <c:v>1299.3087104302813</c:v>
                </c:pt>
                <c:pt idx="101">
                  <c:v>1299.3087104302813</c:v>
                </c:pt>
                <c:pt idx="102">
                  <c:v>1299.3087104302813</c:v>
                </c:pt>
                <c:pt idx="103">
                  <c:v>1299.3087104302813</c:v>
                </c:pt>
                <c:pt idx="104">
                  <c:v>1299.3087104302813</c:v>
                </c:pt>
                <c:pt idx="105">
                  <c:v>1299.3087104302813</c:v>
                </c:pt>
                <c:pt idx="106">
                  <c:v>1299.3087104302813</c:v>
                </c:pt>
                <c:pt idx="107">
                  <c:v>1299.3087104302813</c:v>
                </c:pt>
                <c:pt idx="108">
                  <c:v>1299.3087104302813</c:v>
                </c:pt>
                <c:pt idx="109">
                  <c:v>1299.3087104302813</c:v>
                </c:pt>
                <c:pt idx="110">
                  <c:v>1299.3087104302813</c:v>
                </c:pt>
                <c:pt idx="111">
                  <c:v>1299.3087104302813</c:v>
                </c:pt>
                <c:pt idx="112">
                  <c:v>1299.3087104302813</c:v>
                </c:pt>
                <c:pt idx="113">
                  <c:v>1299.3087104302813</c:v>
                </c:pt>
                <c:pt idx="114">
                  <c:v>1299.3087104302813</c:v>
                </c:pt>
                <c:pt idx="115">
                  <c:v>1299.3087104302813</c:v>
                </c:pt>
                <c:pt idx="116">
                  <c:v>1299.3087104302813</c:v>
                </c:pt>
                <c:pt idx="117">
                  <c:v>1299.3087104302813</c:v>
                </c:pt>
                <c:pt idx="118">
                  <c:v>1299.3087104302813</c:v>
                </c:pt>
                <c:pt idx="119">
                  <c:v>1299.3087104302813</c:v>
                </c:pt>
                <c:pt idx="120">
                  <c:v>1299.3087104302813</c:v>
                </c:pt>
                <c:pt idx="121">
                  <c:v>1299.3087104302813</c:v>
                </c:pt>
                <c:pt idx="122">
                  <c:v>1299.3087104302813</c:v>
                </c:pt>
                <c:pt idx="123">
                  <c:v>1299.3087104302813</c:v>
                </c:pt>
                <c:pt idx="124">
                  <c:v>1299.3087104302813</c:v>
                </c:pt>
                <c:pt idx="125">
                  <c:v>1299.3087104302813</c:v>
                </c:pt>
                <c:pt idx="126">
                  <c:v>1299.3087104302813</c:v>
                </c:pt>
                <c:pt idx="127">
                  <c:v>1299.3087104302813</c:v>
                </c:pt>
                <c:pt idx="128">
                  <c:v>1299.3087104302813</c:v>
                </c:pt>
                <c:pt idx="129">
                  <c:v>1299.3087104302813</c:v>
                </c:pt>
                <c:pt idx="130">
                  <c:v>1299.3087104302813</c:v>
                </c:pt>
                <c:pt idx="131">
                  <c:v>1299.3087104302813</c:v>
                </c:pt>
                <c:pt idx="132">
                  <c:v>1299.3087104302813</c:v>
                </c:pt>
                <c:pt idx="133">
                  <c:v>1299.3087104302813</c:v>
                </c:pt>
                <c:pt idx="134">
                  <c:v>1299.3087104302813</c:v>
                </c:pt>
                <c:pt idx="135">
                  <c:v>1299.3087104302813</c:v>
                </c:pt>
                <c:pt idx="136">
                  <c:v>1299.3087104302813</c:v>
                </c:pt>
                <c:pt idx="137">
                  <c:v>1299.3087104302813</c:v>
                </c:pt>
                <c:pt idx="138">
                  <c:v>1299.3087104302813</c:v>
                </c:pt>
                <c:pt idx="139">
                  <c:v>1299.3087104302813</c:v>
                </c:pt>
                <c:pt idx="140">
                  <c:v>1299.3087104302813</c:v>
                </c:pt>
                <c:pt idx="141">
                  <c:v>1299.3087104302813</c:v>
                </c:pt>
                <c:pt idx="142">
                  <c:v>1299.3087104302813</c:v>
                </c:pt>
                <c:pt idx="143">
                  <c:v>1299.3087104302813</c:v>
                </c:pt>
                <c:pt idx="144">
                  <c:v>1299.3087104302813</c:v>
                </c:pt>
                <c:pt idx="145">
                  <c:v>1299.3087104302813</c:v>
                </c:pt>
                <c:pt idx="146">
                  <c:v>1299.3087104302813</c:v>
                </c:pt>
                <c:pt idx="147">
                  <c:v>1299.3087104302813</c:v>
                </c:pt>
                <c:pt idx="148">
                  <c:v>1299.3087104302813</c:v>
                </c:pt>
                <c:pt idx="149">
                  <c:v>1299.3087104302813</c:v>
                </c:pt>
                <c:pt idx="150">
                  <c:v>1299.3087104302813</c:v>
                </c:pt>
                <c:pt idx="151">
                  <c:v>1299.3087104302813</c:v>
                </c:pt>
                <c:pt idx="152">
                  <c:v>1299.3087104302813</c:v>
                </c:pt>
                <c:pt idx="153">
                  <c:v>1299.3087104302813</c:v>
                </c:pt>
                <c:pt idx="154">
                  <c:v>1299.3087104302813</c:v>
                </c:pt>
                <c:pt idx="155">
                  <c:v>1299.3087104302813</c:v>
                </c:pt>
                <c:pt idx="156">
                  <c:v>1299.3087104302813</c:v>
                </c:pt>
                <c:pt idx="157">
                  <c:v>1299.3087104302813</c:v>
                </c:pt>
                <c:pt idx="158">
                  <c:v>1299.3087104302813</c:v>
                </c:pt>
                <c:pt idx="159">
                  <c:v>1299.3087104302813</c:v>
                </c:pt>
                <c:pt idx="160">
                  <c:v>1299.3087104302813</c:v>
                </c:pt>
                <c:pt idx="161">
                  <c:v>1299.3087104302813</c:v>
                </c:pt>
                <c:pt idx="162">
                  <c:v>1299.3087104302813</c:v>
                </c:pt>
                <c:pt idx="163">
                  <c:v>1299.3087104302813</c:v>
                </c:pt>
                <c:pt idx="164">
                  <c:v>1299.3087104302813</c:v>
                </c:pt>
                <c:pt idx="165">
                  <c:v>1299.3087104302813</c:v>
                </c:pt>
                <c:pt idx="166">
                  <c:v>1299.3087104302813</c:v>
                </c:pt>
                <c:pt idx="167">
                  <c:v>1299.3087104302813</c:v>
                </c:pt>
                <c:pt idx="168">
                  <c:v>1299.3087104302813</c:v>
                </c:pt>
                <c:pt idx="169">
                  <c:v>1299.3087104302813</c:v>
                </c:pt>
                <c:pt idx="170">
                  <c:v>1299.3087104302813</c:v>
                </c:pt>
                <c:pt idx="171">
                  <c:v>1299.3087104302813</c:v>
                </c:pt>
                <c:pt idx="172">
                  <c:v>1299.3087104302813</c:v>
                </c:pt>
                <c:pt idx="173">
                  <c:v>1299.3087104302813</c:v>
                </c:pt>
                <c:pt idx="174">
                  <c:v>1299.3087104302813</c:v>
                </c:pt>
                <c:pt idx="175">
                  <c:v>1299.3087104302813</c:v>
                </c:pt>
                <c:pt idx="176">
                  <c:v>1299.3087104302813</c:v>
                </c:pt>
                <c:pt idx="177">
                  <c:v>1299.3087104302813</c:v>
                </c:pt>
                <c:pt idx="178">
                  <c:v>1299.3087104302813</c:v>
                </c:pt>
                <c:pt idx="179">
                  <c:v>1299.3087104302813</c:v>
                </c:pt>
                <c:pt idx="180">
                  <c:v>1299.3087104302813</c:v>
                </c:pt>
                <c:pt idx="181">
                  <c:v>1299.3087104302813</c:v>
                </c:pt>
                <c:pt idx="182">
                  <c:v>1299.3087104302813</c:v>
                </c:pt>
                <c:pt idx="183">
                  <c:v>1299.3087104302813</c:v>
                </c:pt>
                <c:pt idx="184">
                  <c:v>1299.3087104302813</c:v>
                </c:pt>
                <c:pt idx="185">
                  <c:v>1299.3087104302813</c:v>
                </c:pt>
                <c:pt idx="186">
                  <c:v>1299.3087104302813</c:v>
                </c:pt>
                <c:pt idx="187">
                  <c:v>1299.3087104302813</c:v>
                </c:pt>
                <c:pt idx="188">
                  <c:v>1299.3087104302813</c:v>
                </c:pt>
                <c:pt idx="189">
                  <c:v>1299.3087104302813</c:v>
                </c:pt>
                <c:pt idx="190">
                  <c:v>1299.3087104302813</c:v>
                </c:pt>
                <c:pt idx="191">
                  <c:v>1299.3087104302813</c:v>
                </c:pt>
                <c:pt idx="192">
                  <c:v>1299.3087104302813</c:v>
                </c:pt>
                <c:pt idx="193">
                  <c:v>1299.3087104302813</c:v>
                </c:pt>
                <c:pt idx="194">
                  <c:v>1299.3087104302813</c:v>
                </c:pt>
                <c:pt idx="195">
                  <c:v>1299.3087104302813</c:v>
                </c:pt>
                <c:pt idx="196">
                  <c:v>1299.3087104302813</c:v>
                </c:pt>
                <c:pt idx="197">
                  <c:v>1299.3087104302813</c:v>
                </c:pt>
                <c:pt idx="198">
                  <c:v>1299.3087104302813</c:v>
                </c:pt>
                <c:pt idx="199">
                  <c:v>1299.3087104302813</c:v>
                </c:pt>
                <c:pt idx="200">
                  <c:v>1299.3087104302813</c:v>
                </c:pt>
                <c:pt idx="201">
                  <c:v>1299.3087104302813</c:v>
                </c:pt>
                <c:pt idx="202">
                  <c:v>1299.3087104302813</c:v>
                </c:pt>
                <c:pt idx="203">
                  <c:v>1299.3087104302813</c:v>
                </c:pt>
                <c:pt idx="204">
                  <c:v>1299.3087104302813</c:v>
                </c:pt>
                <c:pt idx="205">
                  <c:v>1299.3087104302813</c:v>
                </c:pt>
                <c:pt idx="206">
                  <c:v>1299.3087104302813</c:v>
                </c:pt>
                <c:pt idx="207">
                  <c:v>1299.3087104302813</c:v>
                </c:pt>
                <c:pt idx="208">
                  <c:v>1299.3087104302813</c:v>
                </c:pt>
                <c:pt idx="209">
                  <c:v>1299.3087104302813</c:v>
                </c:pt>
                <c:pt idx="210">
                  <c:v>1299.3087104302813</c:v>
                </c:pt>
                <c:pt idx="211">
                  <c:v>1299.3087104302813</c:v>
                </c:pt>
                <c:pt idx="212">
                  <c:v>1299.3087104302813</c:v>
                </c:pt>
                <c:pt idx="213">
                  <c:v>1299.3087104302813</c:v>
                </c:pt>
                <c:pt idx="214">
                  <c:v>1299.3087104302813</c:v>
                </c:pt>
                <c:pt idx="215">
                  <c:v>1299.3087104302813</c:v>
                </c:pt>
                <c:pt idx="216">
                  <c:v>1299.3087104302813</c:v>
                </c:pt>
                <c:pt idx="217">
                  <c:v>1299.3087104302813</c:v>
                </c:pt>
                <c:pt idx="218">
                  <c:v>1299.3087104302813</c:v>
                </c:pt>
                <c:pt idx="219">
                  <c:v>1299.3087104302813</c:v>
                </c:pt>
                <c:pt idx="220">
                  <c:v>1299.3087104302813</c:v>
                </c:pt>
                <c:pt idx="221">
                  <c:v>1299.3087104302813</c:v>
                </c:pt>
                <c:pt idx="222">
                  <c:v>1299.3087104302813</c:v>
                </c:pt>
                <c:pt idx="223">
                  <c:v>1299.3087104302813</c:v>
                </c:pt>
                <c:pt idx="224">
                  <c:v>1299.3087104302813</c:v>
                </c:pt>
                <c:pt idx="225">
                  <c:v>1299.3087104302813</c:v>
                </c:pt>
                <c:pt idx="226">
                  <c:v>1299.3087104302813</c:v>
                </c:pt>
                <c:pt idx="227">
                  <c:v>1299.3087104302813</c:v>
                </c:pt>
                <c:pt idx="228">
                  <c:v>1299.3087104302813</c:v>
                </c:pt>
                <c:pt idx="229">
                  <c:v>1299.3087104302813</c:v>
                </c:pt>
                <c:pt idx="230">
                  <c:v>1299.3087104302813</c:v>
                </c:pt>
                <c:pt idx="231">
                  <c:v>1299.3087104302813</c:v>
                </c:pt>
                <c:pt idx="232">
                  <c:v>1299.3087104302813</c:v>
                </c:pt>
                <c:pt idx="233">
                  <c:v>1299.3087104302813</c:v>
                </c:pt>
                <c:pt idx="234">
                  <c:v>1299.3087104302813</c:v>
                </c:pt>
                <c:pt idx="235">
                  <c:v>1299.3087104302813</c:v>
                </c:pt>
                <c:pt idx="236">
                  <c:v>1299.3087104302813</c:v>
                </c:pt>
                <c:pt idx="237">
                  <c:v>1299.3087104302813</c:v>
                </c:pt>
                <c:pt idx="238">
                  <c:v>1299.3087104302813</c:v>
                </c:pt>
                <c:pt idx="239">
                  <c:v>1299.3087104302813</c:v>
                </c:pt>
                <c:pt idx="240">
                  <c:v>1299.3087104302813</c:v>
                </c:pt>
                <c:pt idx="241">
                  <c:v>1299.3087104302813</c:v>
                </c:pt>
                <c:pt idx="242">
                  <c:v>1299.3087104302813</c:v>
                </c:pt>
                <c:pt idx="243">
                  <c:v>1299.3087104302813</c:v>
                </c:pt>
                <c:pt idx="244">
                  <c:v>1299.3087104302813</c:v>
                </c:pt>
                <c:pt idx="245">
                  <c:v>1299.3087104302813</c:v>
                </c:pt>
                <c:pt idx="246">
                  <c:v>1299.3087104302813</c:v>
                </c:pt>
                <c:pt idx="247">
                  <c:v>1299.3087104302813</c:v>
                </c:pt>
                <c:pt idx="248">
                  <c:v>1299.3087104302813</c:v>
                </c:pt>
                <c:pt idx="249">
                  <c:v>1299.3087104302813</c:v>
                </c:pt>
                <c:pt idx="250">
                  <c:v>1299.3087104302813</c:v>
                </c:pt>
                <c:pt idx="251">
                  <c:v>1299.3087104302813</c:v>
                </c:pt>
                <c:pt idx="252">
                  <c:v>1299.3087104302813</c:v>
                </c:pt>
                <c:pt idx="253">
                  <c:v>1299.3087104302813</c:v>
                </c:pt>
                <c:pt idx="254">
                  <c:v>1299.3087104302813</c:v>
                </c:pt>
                <c:pt idx="255">
                  <c:v>1299.3087104302813</c:v>
                </c:pt>
                <c:pt idx="256">
                  <c:v>1299.3087104302813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FE-4D6F-A966-953AF0468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300256"/>
        <c:axId val="572297632"/>
      </c:scatterChart>
      <c:valAx>
        <c:axId val="5723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297632"/>
        <c:crosses val="autoZero"/>
        <c:crossBetween val="midCat"/>
      </c:valAx>
      <c:valAx>
        <c:axId val="5722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30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7</xdr:row>
      <xdr:rowOff>157162</xdr:rowOff>
    </xdr:from>
    <xdr:ext cx="65" cy="17222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4C5E61B-B435-4C56-B274-2BF75F18DAF8}"/>
            </a:ext>
          </a:extLst>
        </xdr:cNvPr>
        <xdr:cNvSpPr txBox="1"/>
      </xdr:nvSpPr>
      <xdr:spPr>
        <a:xfrm>
          <a:off x="2638425" y="16811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4</xdr:col>
      <xdr:colOff>765261</xdr:colOff>
      <xdr:row>4</xdr:row>
      <xdr:rowOff>92252</xdr:rowOff>
    </xdr:from>
    <xdr:to>
      <xdr:col>19</xdr:col>
      <xdr:colOff>406400</xdr:colOff>
      <xdr:row>27</xdr:row>
      <xdr:rowOff>153035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6D5AE14-3D3C-4C66-BE58-55ECC7478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9FED-49DF-423E-A158-1CD631960E7A}">
  <sheetPr codeName="Planilha1"/>
  <dimension ref="A1:S2194"/>
  <sheetViews>
    <sheetView tabSelected="1" zoomScale="75" zoomScaleNormal="75" workbookViewId="0">
      <selection activeCell="D11" sqref="D11"/>
    </sheetView>
  </sheetViews>
  <sheetFormatPr defaultRowHeight="18" x14ac:dyDescent="0.35"/>
  <cols>
    <col min="1" max="1" width="16.33203125" style="18" customWidth="1"/>
    <col min="2" max="2" width="12.6640625" style="18" bestFit="1" customWidth="1"/>
    <col min="3" max="3" width="12.21875" style="18" bestFit="1" customWidth="1"/>
    <col min="4" max="4" width="8.88671875" style="18"/>
    <col min="5" max="5" width="14.109375" style="18" bestFit="1" customWidth="1"/>
    <col min="6" max="19" width="13.109375" style="3" customWidth="1"/>
    <col min="20" max="20" width="8.88671875" style="3"/>
    <col min="21" max="21" width="24.44140625" style="3" bestFit="1" customWidth="1"/>
    <col min="22" max="16384" width="8.88671875" style="3"/>
  </cols>
  <sheetData>
    <row r="1" spans="1:19" x14ac:dyDescent="0.35">
      <c r="A1" s="21" t="s">
        <v>33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26</v>
      </c>
    </row>
    <row r="2" spans="1:19" x14ac:dyDescent="0.35">
      <c r="A2" s="1" t="s">
        <v>0</v>
      </c>
      <c r="B2" s="25">
        <v>27443.5</v>
      </c>
      <c r="C2" s="18" t="s">
        <v>1</v>
      </c>
      <c r="F2" s="5">
        <v>0</v>
      </c>
      <c r="G2" s="6">
        <f t="shared" ref="G2:G65" si="0">IF(F2&gt;$B$15,0,IF(F2&lt;$B$13,2*P0*F2/$B$13,IF(F2&lt;$B$14,4*P0-F2*2*P0/$B$13,P0)))</f>
        <v>0</v>
      </c>
      <c r="H2" s="6">
        <f t="shared" ref="H2:H65" si="1">EXP(F2*w*qsi)</f>
        <v>1</v>
      </c>
      <c r="I2" s="6">
        <f t="shared" ref="I2:I65" si="2">SIN(wd*F2)</f>
        <v>0</v>
      </c>
      <c r="J2" s="6">
        <f t="shared" ref="J2:J65" si="3">COS(wd*F2)</f>
        <v>1</v>
      </c>
      <c r="K2" s="7">
        <f>G2*H2*J2</f>
        <v>0</v>
      </c>
      <c r="L2" s="7">
        <v>0</v>
      </c>
      <c r="M2" s="7">
        <f t="shared" ref="M2:M65" si="4">1/(m*wd*H2)*L2</f>
        <v>0</v>
      </c>
      <c r="N2" s="7">
        <f t="shared" ref="N2:N3" si="5">G2*H2*I2</f>
        <v>0</v>
      </c>
      <c r="O2" s="7">
        <v>0</v>
      </c>
      <c r="P2" s="7">
        <f t="shared" ref="P2:P65" si="6">1/(m*wd*H2)*O2</f>
        <v>0</v>
      </c>
      <c r="Q2" s="7">
        <f>M2*I2-P2*J2</f>
        <v>0</v>
      </c>
      <c r="R2" s="7">
        <f t="shared" ref="R2:R65" si="7">k*Q2</f>
        <v>0</v>
      </c>
      <c r="S2" s="7">
        <f>Q2*1000</f>
        <v>0</v>
      </c>
    </row>
    <row r="3" spans="1:19" x14ac:dyDescent="0.35">
      <c r="A3" s="1" t="s">
        <v>2</v>
      </c>
      <c r="B3" s="9">
        <v>100</v>
      </c>
      <c r="C3" s="18" t="s">
        <v>3</v>
      </c>
      <c r="F3" s="5">
        <f t="shared" ref="F3:F66" si="8">F2+dt</f>
        <v>3.6999999999999999E-4</v>
      </c>
      <c r="G3" s="6">
        <f t="shared" si="0"/>
        <v>101.40181107955233</v>
      </c>
      <c r="H3" s="6">
        <f t="shared" si="1"/>
        <v>1.0001532479794388</v>
      </c>
      <c r="I3" s="6">
        <f t="shared" si="2"/>
        <v>6.1274954296339623E-3</v>
      </c>
      <c r="J3" s="6">
        <f t="shared" si="3"/>
        <v>0.99998122672366196</v>
      </c>
      <c r="K3" s="7">
        <f>G3*H3*J3</f>
        <v>101.4154467662615</v>
      </c>
      <c r="L3" s="7">
        <f t="shared" ref="L3:L66" si="9">0.5*dt*(K2+K3)+L2</f>
        <v>1.8761857651758376E-2</v>
      </c>
      <c r="M3" s="7">
        <f t="shared" si="4"/>
        <v>1.1327271165844834E-5</v>
      </c>
      <c r="N3" s="7">
        <f t="shared" si="5"/>
        <v>0.62143435291338689</v>
      </c>
      <c r="O3" s="7">
        <f t="shared" ref="O3:O66" si="10">0.5*dt*(N3+N2)+O2</f>
        <v>1.1496535528897658E-4</v>
      </c>
      <c r="P3" s="7">
        <f t="shared" si="6"/>
        <v>6.9409105335253622E-8</v>
      </c>
      <c r="Q3" s="7">
        <f>M3*I3-P3*J3</f>
        <v>0</v>
      </c>
      <c r="R3" s="7">
        <f t="shared" si="7"/>
        <v>0</v>
      </c>
      <c r="S3" s="7">
        <f>Q3*1000</f>
        <v>0</v>
      </c>
    </row>
    <row r="4" spans="1:19" x14ac:dyDescent="0.35">
      <c r="A4" s="8" t="s">
        <v>17</v>
      </c>
      <c r="B4" s="9">
        <f>SQRT(B2/B3)</f>
        <v>16.566079801811895</v>
      </c>
      <c r="C4" s="18" t="s">
        <v>29</v>
      </c>
      <c r="F4" s="5">
        <f t="shared" si="8"/>
        <v>7.3999999999999999E-4</v>
      </c>
      <c r="G4" s="6">
        <f t="shared" si="0"/>
        <v>202.80362215910466</v>
      </c>
      <c r="H4" s="6">
        <f t="shared" si="1"/>
        <v>1.0003065194438208</v>
      </c>
      <c r="I4" s="6">
        <f t="shared" si="2"/>
        <v>1.2254760792938003E-2</v>
      </c>
      <c r="J4" s="6">
        <f t="shared" si="3"/>
        <v>0.99992490759951957</v>
      </c>
      <c r="K4" s="7">
        <f t="shared" ref="K4:K67" si="11">G4*H4*J4</f>
        <v>202.85055173377171</v>
      </c>
      <c r="L4" s="7">
        <f t="shared" si="9"/>
        <v>7.5051067374264521E-2</v>
      </c>
      <c r="M4" s="7">
        <f t="shared" si="4"/>
        <v>4.5304337524566082E-5</v>
      </c>
      <c r="N4" s="7">
        <f t="shared" ref="N4:N67" si="12">G4*H4*I4</f>
        <v>2.4860716733025825</v>
      </c>
      <c r="O4" s="7">
        <f t="shared" si="10"/>
        <v>6.8985397013893092E-4</v>
      </c>
      <c r="P4" s="7">
        <f t="shared" si="6"/>
        <v>4.1642814951560615E-7</v>
      </c>
      <c r="Q4" s="7">
        <f t="shared" ref="Q4:Q67" si="13">M4*I4-P4*J4</f>
        <v>1.3879694031985099E-7</v>
      </c>
      <c r="R4" s="7">
        <f t="shared" si="7"/>
        <v>3.8090738316678306E-3</v>
      </c>
      <c r="S4" s="7">
        <f t="shared" ref="S4:S67" si="14">Q4*1000</f>
        <v>1.3879694031985099E-4</v>
      </c>
    </row>
    <row r="5" spans="1:19" x14ac:dyDescent="0.35">
      <c r="A5" s="1" t="s">
        <v>20</v>
      </c>
      <c r="B5" s="24">
        <v>2.5000000000000001E-2</v>
      </c>
      <c r="F5" s="5">
        <f t="shared" si="8"/>
        <v>1.1099999999999999E-3</v>
      </c>
      <c r="G5" s="6">
        <f t="shared" si="0"/>
        <v>304.20543323865701</v>
      </c>
      <c r="H5" s="6">
        <f t="shared" si="1"/>
        <v>1.0004598143967451</v>
      </c>
      <c r="I5" s="6">
        <f t="shared" si="2"/>
        <v>1.8381566032220398E-2</v>
      </c>
      <c r="J5" s="6">
        <f t="shared" si="3"/>
        <v>0.999831044742162</v>
      </c>
      <c r="K5" s="7">
        <f t="shared" si="11"/>
        <v>304.29389053588972</v>
      </c>
      <c r="L5" s="7">
        <f t="shared" si="9"/>
        <v>0.16887278919415188</v>
      </c>
      <c r="M5" s="7">
        <f t="shared" si="4"/>
        <v>1.0192390112420224E-4</v>
      </c>
      <c r="N5" s="7">
        <f t="shared" si="12"/>
        <v>5.5943434358243369</v>
      </c>
      <c r="O5" s="7">
        <f t="shared" si="10"/>
        <v>2.184730765327411E-3</v>
      </c>
      <c r="P5" s="7">
        <f t="shared" si="6"/>
        <v>1.3186036872537489E-6</v>
      </c>
      <c r="Q5" s="7">
        <f t="shared" si="13"/>
        <v>5.5514001654824365E-7</v>
      </c>
      <c r="R5" s="7">
        <f t="shared" si="7"/>
        <v>1.5234985044141724E-2</v>
      </c>
      <c r="S5" s="7">
        <f t="shared" si="14"/>
        <v>5.5514001654824365E-4</v>
      </c>
    </row>
    <row r="6" spans="1:19" x14ac:dyDescent="0.35">
      <c r="A6" s="12" t="s">
        <v>18</v>
      </c>
      <c r="B6" s="20">
        <f>2*PI()/w</f>
        <v>0.37928015452952063</v>
      </c>
      <c r="C6" s="18" t="s">
        <v>30</v>
      </c>
      <c r="F6" s="5">
        <f t="shared" si="8"/>
        <v>1.48E-3</v>
      </c>
      <c r="G6" s="6">
        <f t="shared" si="0"/>
        <v>405.60724431820933</v>
      </c>
      <c r="H6" s="6">
        <f t="shared" si="1"/>
        <v>1.0006131328418111</v>
      </c>
      <c r="I6" s="6">
        <f t="shared" si="2"/>
        <v>2.4507681107065499E-2</v>
      </c>
      <c r="J6" s="6">
        <f t="shared" si="3"/>
        <v>0.99969964167581571</v>
      </c>
      <c r="K6" s="7">
        <f t="shared" si="11"/>
        <v>405.7340332319481</v>
      </c>
      <c r="L6" s="7">
        <f t="shared" si="9"/>
        <v>0.30022795509120187</v>
      </c>
      <c r="M6" s="7">
        <f t="shared" si="4"/>
        <v>1.8117611383000428E-4</v>
      </c>
      <c r="N6" s="7">
        <f t="shared" si="12"/>
        <v>9.9465878411874318</v>
      </c>
      <c r="O6" s="7">
        <f t="shared" si="10"/>
        <v>5.0598030515745882E-3</v>
      </c>
      <c r="P6" s="7">
        <f t="shared" si="6"/>
        <v>3.0533980533258636E-6</v>
      </c>
      <c r="Q6" s="7">
        <f t="shared" si="13"/>
        <v>1.3877254821596447E-6</v>
      </c>
      <c r="R6" s="7">
        <f t="shared" si="7"/>
        <v>3.8084044269648211E-2</v>
      </c>
      <c r="S6" s="7">
        <f t="shared" si="14"/>
        <v>1.3877254821596447E-3</v>
      </c>
    </row>
    <row r="7" spans="1:19" x14ac:dyDescent="0.35">
      <c r="A7" s="13" t="s">
        <v>32</v>
      </c>
      <c r="B7" s="17">
        <f>B4*SQRT(1-B5^2)</f>
        <v>16.560902092730338</v>
      </c>
      <c r="C7" s="18" t="s">
        <v>29</v>
      </c>
      <c r="F7" s="5">
        <f t="shared" si="8"/>
        <v>1.8500000000000001E-3</v>
      </c>
      <c r="G7" s="6">
        <f t="shared" si="0"/>
        <v>507.00905539776176</v>
      </c>
      <c r="H7" s="6">
        <f t="shared" si="1"/>
        <v>1.000766474782619</v>
      </c>
      <c r="I7" s="6">
        <f t="shared" si="2"/>
        <v>3.0632876002970943E-2</v>
      </c>
      <c r="J7" s="6">
        <f t="shared" si="3"/>
        <v>0.99953070333421301</v>
      </c>
      <c r="K7" s="7">
        <f t="shared" si="11"/>
        <v>507.159545020846</v>
      </c>
      <c r="L7" s="7">
        <f t="shared" si="9"/>
        <v>0.46911326706796874</v>
      </c>
      <c r="M7" s="7">
        <f t="shared" si="4"/>
        <v>2.8304857811435732E-4</v>
      </c>
      <c r="N7" s="7">
        <f t="shared" si="12"/>
        <v>15.54304975777422</v>
      </c>
      <c r="O7" s="7">
        <f t="shared" si="10"/>
        <v>9.7753860073824944E-3</v>
      </c>
      <c r="P7" s="7">
        <f t="shared" si="6"/>
        <v>5.8981685323082297E-6</v>
      </c>
      <c r="Q7" s="7">
        <f t="shared" si="13"/>
        <v>2.7751914547125756E-6</v>
      </c>
      <c r="R7" s="7">
        <f t="shared" si="7"/>
        <v>7.6160966687404574E-2</v>
      </c>
      <c r="S7" s="7">
        <f t="shared" si="14"/>
        <v>2.7751914547125755E-3</v>
      </c>
    </row>
    <row r="8" spans="1:19" x14ac:dyDescent="0.35">
      <c r="A8" s="14" t="s">
        <v>23</v>
      </c>
      <c r="B8" s="16">
        <f>1/B6</f>
        <v>2.6365734881131693</v>
      </c>
      <c r="C8" s="19" t="s">
        <v>24</v>
      </c>
      <c r="F8" s="5">
        <f t="shared" si="8"/>
        <v>2.2200000000000002E-3</v>
      </c>
      <c r="G8" s="6">
        <f t="shared" si="0"/>
        <v>608.41086647731413</v>
      </c>
      <c r="H8" s="6">
        <f t="shared" si="1"/>
        <v>1.0009198402227697</v>
      </c>
      <c r="I8" s="6">
        <f t="shared" si="2"/>
        <v>3.6756920739983927E-2</v>
      </c>
      <c r="J8" s="6">
        <f t="shared" si="3"/>
        <v>0.99932423606040621</v>
      </c>
      <c r="K8" s="7">
        <f t="shared" si="11"/>
        <v>608.55898695518488</v>
      </c>
      <c r="L8" s="7">
        <f t="shared" si="9"/>
        <v>0.67552119548353451</v>
      </c>
      <c r="M8" s="7">
        <f t="shared" si="4"/>
        <v>4.0752634800621799E-4</v>
      </c>
      <c r="N8" s="7">
        <f t="shared" si="12"/>
        <v>22.383880668500584</v>
      </c>
      <c r="O8" s="7">
        <f t="shared" si="10"/>
        <v>1.6791868136243334E-2</v>
      </c>
      <c r="P8" s="7">
        <f t="shared" si="6"/>
        <v>1.0130146535027593E-5</v>
      </c>
      <c r="Q8" s="7">
        <f t="shared" si="13"/>
        <v>4.8561127258232409E-6</v>
      </c>
      <c r="R8" s="7">
        <f t="shared" si="7"/>
        <v>0.13326872959113012</v>
      </c>
      <c r="S8" s="7">
        <f t="shared" si="14"/>
        <v>4.856112725823241E-3</v>
      </c>
    </row>
    <row r="9" spans="1:19" x14ac:dyDescent="0.35">
      <c r="F9" s="5">
        <f t="shared" si="8"/>
        <v>2.5900000000000003E-3</v>
      </c>
      <c r="G9" s="6">
        <f t="shared" si="0"/>
        <v>709.81267755686645</v>
      </c>
      <c r="H9" s="6">
        <f t="shared" si="1"/>
        <v>1.0010732291658639</v>
      </c>
      <c r="I9" s="6">
        <f t="shared" si="2"/>
        <v>4.2879585381336127E-2</v>
      </c>
      <c r="J9" s="6">
        <f t="shared" si="3"/>
        <v>0.99908024760652969</v>
      </c>
      <c r="K9" s="7">
        <f t="shared" si="11"/>
        <v>709.92091665591215</v>
      </c>
      <c r="L9" s="7">
        <f t="shared" si="9"/>
        <v>0.91943997765158747</v>
      </c>
      <c r="M9" s="7">
        <f t="shared" si="4"/>
        <v>5.5459193020001392E-4</v>
      </c>
      <c r="N9" s="7">
        <f t="shared" si="12"/>
        <v>30.469138622919001</v>
      </c>
      <c r="O9" s="7">
        <f t="shared" si="10"/>
        <v>2.6569676705155955E-2</v>
      </c>
      <c r="P9" s="7">
        <f t="shared" si="6"/>
        <v>1.6026416782898025E-5</v>
      </c>
      <c r="Q9" s="7">
        <f t="shared" si="13"/>
        <v>7.7689955751083027E-6</v>
      </c>
      <c r="R9" s="7">
        <f t="shared" si="7"/>
        <v>0.21320843006548471</v>
      </c>
      <c r="S9" s="7">
        <f t="shared" si="14"/>
        <v>7.7689955751083029E-3</v>
      </c>
    </row>
    <row r="10" spans="1:19" x14ac:dyDescent="0.35">
      <c r="A10" s="21" t="s">
        <v>35</v>
      </c>
      <c r="F10" s="5">
        <f t="shared" si="8"/>
        <v>2.9600000000000004E-3</v>
      </c>
      <c r="G10" s="6">
        <f t="shared" si="0"/>
        <v>811.21448863641888</v>
      </c>
      <c r="H10" s="6">
        <f t="shared" si="1"/>
        <v>1.001226641615504</v>
      </c>
      <c r="I10" s="6">
        <f t="shared" si="2"/>
        <v>4.9000640042077083E-2</v>
      </c>
      <c r="J10" s="6">
        <f t="shared" si="3"/>
        <v>0.9987987471335088</v>
      </c>
      <c r="K10" s="7">
        <f t="shared" si="11"/>
        <v>811.23388902743625</v>
      </c>
      <c r="L10" s="7">
        <f t="shared" si="9"/>
        <v>1.2008536167030068</v>
      </c>
      <c r="M10" s="7">
        <f t="shared" si="4"/>
        <v>7.2422528532394156E-4</v>
      </c>
      <c r="N10" s="7">
        <f t="shared" si="12"/>
        <v>39.798788194569312</v>
      </c>
      <c r="O10" s="7">
        <f t="shared" si="10"/>
        <v>3.9569243166391294E-2</v>
      </c>
      <c r="P10" s="7">
        <f t="shared" si="6"/>
        <v>2.3863896501316507E-5</v>
      </c>
      <c r="Q10" s="7">
        <f t="shared" si="13"/>
        <v>1.1652272588290383E-5</v>
      </c>
      <c r="R10" s="7">
        <f t="shared" si="7"/>
        <v>0.31977914277674713</v>
      </c>
      <c r="S10" s="7">
        <f t="shared" si="14"/>
        <v>1.1652272588290383E-2</v>
      </c>
    </row>
    <row r="11" spans="1:19" x14ac:dyDescent="0.35">
      <c r="A11" s="1" t="s">
        <v>21</v>
      </c>
      <c r="B11" s="2">
        <v>9.4819652181961089E-2</v>
      </c>
      <c r="C11" s="18" t="s">
        <v>30</v>
      </c>
      <c r="F11" s="5">
        <f t="shared" si="8"/>
        <v>3.3300000000000005E-3</v>
      </c>
      <c r="G11" s="6">
        <f t="shared" si="0"/>
        <v>912.61629971597131</v>
      </c>
      <c r="H11" s="6">
        <f t="shared" si="1"/>
        <v>1.0013800775752919</v>
      </c>
      <c r="I11" s="6">
        <f t="shared" si="2"/>
        <v>5.5119854897705538E-2</v>
      </c>
      <c r="J11" s="6">
        <f t="shared" si="3"/>
        <v>0.99847974521071581</v>
      </c>
      <c r="K11" s="7">
        <f t="shared" si="11"/>
        <v>912.48645697316988</v>
      </c>
      <c r="L11" s="7">
        <f t="shared" si="9"/>
        <v>1.5197418807131191</v>
      </c>
      <c r="M11" s="7">
        <f t="shared" si="4"/>
        <v>9.1640382936759586E-4</v>
      </c>
      <c r="N11" s="7">
        <f t="shared" si="12"/>
        <v>50.372700443581081</v>
      </c>
      <c r="O11" s="7">
        <f t="shared" si="10"/>
        <v>5.6250968564449111E-2</v>
      </c>
      <c r="P11" s="7">
        <f t="shared" si="6"/>
        <v>3.3919314623289124E-5</v>
      </c>
      <c r="Q11" s="7">
        <f t="shared" si="13"/>
        <v>1.6644297479659753E-5</v>
      </c>
      <c r="R11" s="7">
        <f t="shared" si="7"/>
        <v>0.45677777788304241</v>
      </c>
      <c r="S11" s="7">
        <f t="shared" si="14"/>
        <v>1.6644297479659752E-2</v>
      </c>
    </row>
    <row r="12" spans="1:19" x14ac:dyDescent="0.35">
      <c r="A12" s="1" t="s">
        <v>31</v>
      </c>
      <c r="B12" s="11">
        <f>B24</f>
        <v>1299.3087104302813</v>
      </c>
      <c r="C12" s="18" t="s">
        <v>22</v>
      </c>
      <c r="F12" s="5">
        <f t="shared" si="8"/>
        <v>3.7000000000000006E-3</v>
      </c>
      <c r="G12" s="6">
        <f t="shared" si="0"/>
        <v>1014.0181107955235</v>
      </c>
      <c r="H12" s="6">
        <f t="shared" si="1"/>
        <v>1.0015335370488305</v>
      </c>
      <c r="I12" s="6">
        <f t="shared" si="2"/>
        <v>6.1237000192798575E-2</v>
      </c>
      <c r="J12" s="6">
        <f t="shared" si="3"/>
        <v>0.99812325381557321</v>
      </c>
      <c r="K12" s="7">
        <f t="shared" si="11"/>
        <v>1013.6671721114722</v>
      </c>
      <c r="L12" s="7">
        <f t="shared" si="9"/>
        <v>1.876080302093778</v>
      </c>
      <c r="M12" s="7">
        <f t="shared" si="4"/>
        <v>1.1311024352688461E-3</v>
      </c>
      <c r="N12" s="7">
        <f t="shared" si="12"/>
        <v>62.190652884531858</v>
      </c>
      <c r="O12" s="7">
        <f t="shared" si="10"/>
        <v>7.7075188930150001E-2</v>
      </c>
      <c r="P12" s="7">
        <f t="shared" si="6"/>
        <v>4.6469191004459087E-5</v>
      </c>
      <c r="Q12" s="7">
        <f t="shared" si="13"/>
        <v>2.2883339919085193E-5</v>
      </c>
      <c r="R12" s="7">
        <f t="shared" si="7"/>
        <v>0.62799893906941451</v>
      </c>
      <c r="S12" s="7">
        <f t="shared" si="14"/>
        <v>2.2883339919085192E-2</v>
      </c>
    </row>
    <row r="13" spans="1:19" x14ac:dyDescent="0.35">
      <c r="A13" s="12" t="s">
        <v>42</v>
      </c>
      <c r="B13" s="28">
        <f>0.1*B$11</f>
        <v>9.4819652181961089E-3</v>
      </c>
      <c r="C13" s="18" t="s">
        <v>30</v>
      </c>
      <c r="F13" s="5">
        <f t="shared" si="8"/>
        <v>4.0700000000000007E-3</v>
      </c>
      <c r="G13" s="6">
        <f t="shared" si="0"/>
        <v>1115.4199218750759</v>
      </c>
      <c r="H13" s="6">
        <f t="shared" si="1"/>
        <v>1.0016870200397237</v>
      </c>
      <c r="I13" s="6">
        <f t="shared" si="2"/>
        <v>6.735184624963815E-2</v>
      </c>
      <c r="J13" s="6">
        <f t="shared" si="3"/>
        <v>0.99772928633310409</v>
      </c>
      <c r="K13" s="7">
        <f t="shared" si="11"/>
        <v>1114.7645854919467</v>
      </c>
      <c r="L13" s="7">
        <f t="shared" si="9"/>
        <v>2.2698401772504107</v>
      </c>
      <c r="M13" s="7">
        <f t="shared" si="4"/>
        <v>1.3682934346598786E-3</v>
      </c>
      <c r="N13" s="7">
        <f t="shared" si="12"/>
        <v>75.252329459564791</v>
      </c>
      <c r="O13" s="7">
        <f t="shared" si="10"/>
        <v>0.10250214066380789</v>
      </c>
      <c r="P13" s="7">
        <f t="shared" si="6"/>
        <v>6.1789815650707322E-5</v>
      </c>
      <c r="Q13" s="7">
        <f t="shared" si="13"/>
        <v>3.050758036376716E-5</v>
      </c>
      <c r="R13" s="7">
        <f t="shared" si="7"/>
        <v>0.83723478171304411</v>
      </c>
      <c r="S13" s="7">
        <f t="shared" si="14"/>
        <v>3.0507580363767162E-2</v>
      </c>
    </row>
    <row r="14" spans="1:19" x14ac:dyDescent="0.35">
      <c r="A14" s="12" t="s">
        <v>43</v>
      </c>
      <c r="B14" s="28">
        <f>0.2*B$11</f>
        <v>1.8963930436392218E-2</v>
      </c>
      <c r="C14" s="18" t="s">
        <v>30</v>
      </c>
      <c r="F14" s="5">
        <f t="shared" si="8"/>
        <v>4.4400000000000004E-3</v>
      </c>
      <c r="G14" s="6">
        <f t="shared" si="0"/>
        <v>1216.8217329546283</v>
      </c>
      <c r="H14" s="6">
        <f t="shared" si="1"/>
        <v>1.0018405265515749</v>
      </c>
      <c r="I14" s="6">
        <f t="shared" si="2"/>
        <v>7.3464163476834668E-2</v>
      </c>
      <c r="J14" s="6">
        <f t="shared" si="3"/>
        <v>0.9972978575554291</v>
      </c>
      <c r="K14" s="7">
        <f t="shared" si="11"/>
        <v>1215.7672483120566</v>
      </c>
      <c r="L14" s="7">
        <f t="shared" si="9"/>
        <v>2.7009885665041513</v>
      </c>
      <c r="M14" s="7">
        <f t="shared" si="4"/>
        <v>1.6279466197723035E-3</v>
      </c>
      <c r="N14" s="7">
        <f t="shared" si="12"/>
        <v>89.557320516768769</v>
      </c>
      <c r="O14" s="7">
        <f t="shared" si="10"/>
        <v>0.1329919259094296</v>
      </c>
      <c r="P14" s="7">
        <f t="shared" si="6"/>
        <v>8.0157227959495612E-5</v>
      </c>
      <c r="Q14" s="7">
        <f t="shared" si="13"/>
        <v>3.9655104894925793E-5</v>
      </c>
      <c r="R14" s="7">
        <f t="shared" si="7"/>
        <v>1.0882748711838961</v>
      </c>
      <c r="S14" s="7">
        <f t="shared" si="14"/>
        <v>3.965510489492579E-2</v>
      </c>
    </row>
    <row r="15" spans="1:19" x14ac:dyDescent="0.35">
      <c r="A15" s="12" t="s">
        <v>25</v>
      </c>
      <c r="B15" s="28">
        <f>1*B$11</f>
        <v>9.4819652181961089E-2</v>
      </c>
      <c r="C15" s="18" t="s">
        <v>30</v>
      </c>
      <c r="F15" s="5">
        <f t="shared" si="8"/>
        <v>4.81E-3</v>
      </c>
      <c r="G15" s="6">
        <f t="shared" si="0"/>
        <v>1318.2235440341803</v>
      </c>
      <c r="H15" s="6">
        <f t="shared" si="1"/>
        <v>1.0019940565879888</v>
      </c>
      <c r="I15" s="6">
        <f t="shared" si="2"/>
        <v>7.9573722377947409E-2</v>
      </c>
      <c r="J15" s="6">
        <f t="shared" si="3"/>
        <v>0.99682898368121164</v>
      </c>
      <c r="K15" s="7">
        <f t="shared" si="11"/>
        <v>1316.6637126340268</v>
      </c>
      <c r="L15" s="7">
        <f t="shared" si="9"/>
        <v>3.1694882942791769</v>
      </c>
      <c r="M15" s="7">
        <f t="shared" si="4"/>
        <v>1.9100292455012254E-3</v>
      </c>
      <c r="N15" s="7">
        <f t="shared" si="12"/>
        <v>105.10512279382505</v>
      </c>
      <c r="O15" s="7">
        <f t="shared" si="10"/>
        <v>0.16900447792188944</v>
      </c>
      <c r="P15" s="7">
        <f t="shared" si="6"/>
        <v>1.0184719597612169E-4</v>
      </c>
      <c r="Q15" s="7">
        <f t="shared" si="13"/>
        <v>5.0463900059616296E-5</v>
      </c>
      <c r="R15" s="7">
        <f t="shared" si="7"/>
        <v>1.3849060412860799</v>
      </c>
      <c r="S15" s="7">
        <f t="shared" si="14"/>
        <v>5.0463900059616297E-2</v>
      </c>
    </row>
    <row r="16" spans="1:19" x14ac:dyDescent="0.35">
      <c r="F16" s="5">
        <f t="shared" si="8"/>
        <v>5.1799999999999997E-3</v>
      </c>
      <c r="G16" s="6">
        <f t="shared" si="0"/>
        <v>1419.6253551137327</v>
      </c>
      <c r="H16" s="6">
        <f t="shared" si="1"/>
        <v>1.0021476101525706</v>
      </c>
      <c r="I16" s="6">
        <f t="shared" si="2"/>
        <v>8.5680293560101248E-2</v>
      </c>
      <c r="J16" s="6">
        <f t="shared" si="3"/>
        <v>0.99632268231504939</v>
      </c>
      <c r="K16" s="7">
        <f t="shared" si="11"/>
        <v>1417.4425321019867</v>
      </c>
      <c r="L16" s="7">
        <f t="shared" si="9"/>
        <v>3.6752979495553393</v>
      </c>
      <c r="M16" s="7">
        <f t="shared" si="4"/>
        <v>2.214506031628166E-3</v>
      </c>
      <c r="N16" s="7">
        <f t="shared" si="12"/>
        <v>121.89513940692206</v>
      </c>
      <c r="O16" s="7">
        <f t="shared" si="10"/>
        <v>0.21099952642902764</v>
      </c>
      <c r="P16" s="7">
        <f t="shared" si="6"/>
        <v>1.2713519566605487E-4</v>
      </c>
      <c r="Q16" s="7">
        <f t="shared" si="13"/>
        <v>6.3071847717863699E-5</v>
      </c>
      <c r="R16" s="7">
        <f t="shared" si="7"/>
        <v>1.7309122528451923</v>
      </c>
      <c r="S16" s="7">
        <f t="shared" si="14"/>
        <v>6.3071847717863699E-2</v>
      </c>
    </row>
    <row r="17" spans="1:19" x14ac:dyDescent="0.35">
      <c r="A17" s="22" t="s">
        <v>34</v>
      </c>
      <c r="F17" s="5">
        <f t="shared" si="8"/>
        <v>5.5499999999999994E-3</v>
      </c>
      <c r="G17" s="6">
        <f t="shared" si="0"/>
        <v>1521.027166193285</v>
      </c>
      <c r="H17" s="6">
        <f t="shared" si="1"/>
        <v>1.0023011872489258</v>
      </c>
      <c r="I17" s="6">
        <f t="shared" si="2"/>
        <v>9.1783647742599631E-2</v>
      </c>
      <c r="J17" s="6">
        <f t="shared" si="3"/>
        <v>0.99577897246681324</v>
      </c>
      <c r="K17" s="7">
        <f t="shared" si="11"/>
        <v>1518.0922626593219</v>
      </c>
      <c r="L17" s="7">
        <f t="shared" si="9"/>
        <v>4.2183718865861817</v>
      </c>
      <c r="M17" s="7">
        <f t="shared" si="4"/>
        <v>2.5413391652027145E-3</v>
      </c>
      <c r="N17" s="7">
        <f t="shared" si="12"/>
        <v>139.92667984494213</v>
      </c>
      <c r="O17" s="7">
        <f t="shared" si="10"/>
        <v>0.25943656299062251</v>
      </c>
      <c r="P17" s="7">
        <f t="shared" si="6"/>
        <v>1.5629639020451976E-4</v>
      </c>
      <c r="Q17" s="7">
        <f t="shared" si="13"/>
        <v>7.7616719895309377E-5</v>
      </c>
      <c r="R17" s="7">
        <f t="shared" si="7"/>
        <v>2.1300744524469231</v>
      </c>
      <c r="S17" s="7">
        <f t="shared" si="14"/>
        <v>7.7616719895309383E-2</v>
      </c>
    </row>
    <row r="18" spans="1:19" x14ac:dyDescent="0.35">
      <c r="A18" s="1" t="s">
        <v>19</v>
      </c>
      <c r="B18" s="10">
        <f>TRUNC(B6/1000,5)</f>
        <v>3.6999999999999999E-4</v>
      </c>
      <c r="C18" s="18" t="s">
        <v>30</v>
      </c>
      <c r="F18" s="5">
        <f t="shared" si="8"/>
        <v>5.919999999999999E-3</v>
      </c>
      <c r="G18" s="6">
        <f t="shared" si="0"/>
        <v>1622.4289772728371</v>
      </c>
      <c r="H18" s="6">
        <f t="shared" si="1"/>
        <v>1.0024547878806609</v>
      </c>
      <c r="I18" s="6">
        <f t="shared" si="2"/>
        <v>9.7883555765533231E-2</v>
      </c>
      <c r="J18" s="6">
        <f t="shared" si="3"/>
        <v>0.99519787455093356</v>
      </c>
      <c r="K18" s="7">
        <f t="shared" si="11"/>
        <v>1618.6014632661932</v>
      </c>
      <c r="L18" s="7">
        <f t="shared" si="9"/>
        <v>4.7986602258824016</v>
      </c>
      <c r="M18" s="7">
        <f t="shared" si="4"/>
        <v>2.890488303082779E-3</v>
      </c>
      <c r="N18" s="7">
        <f t="shared" si="12"/>
        <v>159.19895996892177</v>
      </c>
      <c r="O18" s="7">
        <f t="shared" si="10"/>
        <v>0.31477480635618732</v>
      </c>
      <c r="P18" s="7">
        <f t="shared" si="6"/>
        <v>1.8960560928449522E-4</v>
      </c>
      <c r="Q18" s="7">
        <f t="shared" si="13"/>
        <v>9.4236173641560315E-5</v>
      </c>
      <c r="R18" s="7">
        <f t="shared" si="7"/>
        <v>2.5861704313321603</v>
      </c>
      <c r="S18" s="7">
        <f t="shared" si="14"/>
        <v>9.4236173641560311E-2</v>
      </c>
    </row>
    <row r="19" spans="1:19" x14ac:dyDescent="0.35">
      <c r="F19" s="5">
        <f t="shared" si="8"/>
        <v>6.2899999999999987E-3</v>
      </c>
      <c r="G19" s="6">
        <f t="shared" si="0"/>
        <v>1723.8307883523894</v>
      </c>
      <c r="H19" s="6">
        <f t="shared" si="1"/>
        <v>1.0026084120513823</v>
      </c>
      <c r="I19" s="6">
        <f t="shared" si="2"/>
        <v>0.10397978859838417</v>
      </c>
      <c r="J19" s="6">
        <f t="shared" si="3"/>
        <v>0.99457941038563402</v>
      </c>
      <c r="K19" s="7">
        <f t="shared" si="11"/>
        <v>1718.9586966171905</v>
      </c>
      <c r="L19" s="7">
        <f t="shared" si="9"/>
        <v>5.4161088554608279</v>
      </c>
      <c r="M19" s="7">
        <f t="shared" si="4"/>
        <v>3.2619105746333056E-3</v>
      </c>
      <c r="N19" s="7">
        <f t="shared" si="12"/>
        <v>179.71110201678792</v>
      </c>
      <c r="O19" s="7">
        <f t="shared" si="10"/>
        <v>0.37747316782354362</v>
      </c>
      <c r="P19" s="7">
        <f t="shared" si="6"/>
        <v>2.2733732844429434E-4</v>
      </c>
      <c r="Q19" s="7">
        <f t="shared" si="13"/>
        <v>1.1306774589443344E-4</v>
      </c>
      <c r="R19" s="7">
        <f t="shared" si="7"/>
        <v>3.1029746844538839</v>
      </c>
      <c r="S19" s="7">
        <f t="shared" si="14"/>
        <v>0.11306774589443344</v>
      </c>
    </row>
    <row r="20" spans="1:19" x14ac:dyDescent="0.35">
      <c r="A20" s="22" t="s">
        <v>36</v>
      </c>
      <c r="F20" s="5">
        <f t="shared" si="8"/>
        <v>6.6599999999999984E-3</v>
      </c>
      <c r="G20" s="6">
        <f t="shared" si="0"/>
        <v>1825.2325994319419</v>
      </c>
      <c r="H20" s="6">
        <f t="shared" si="1"/>
        <v>1.0027620597646976</v>
      </c>
      <c r="I20" s="6">
        <f t="shared" si="2"/>
        <v>0.11007211734862526</v>
      </c>
      <c r="J20" s="6">
        <f t="shared" si="3"/>
        <v>0.99392360319211182</v>
      </c>
      <c r="K20" s="7">
        <f t="shared" si="11"/>
        <v>1819.1525298590773</v>
      </c>
      <c r="L20" s="7">
        <f t="shared" si="9"/>
        <v>6.0706594323589371</v>
      </c>
      <c r="M20" s="7">
        <f t="shared" si="4"/>
        <v>3.6555605845833058E-3</v>
      </c>
      <c r="N20" s="7">
        <f t="shared" si="12"/>
        <v>201.46213461337192</v>
      </c>
      <c r="O20" s="7">
        <f t="shared" si="10"/>
        <v>0.44799021660012317</v>
      </c>
      <c r="P20" s="7">
        <f t="shared" si="6"/>
        <v>2.6976564841589009E-4</v>
      </c>
      <c r="Q20" s="7">
        <f t="shared" si="13"/>
        <v>1.3424884835028488E-4</v>
      </c>
      <c r="R20" s="7">
        <f t="shared" si="7"/>
        <v>3.6842582697010431</v>
      </c>
      <c r="S20" s="7">
        <f t="shared" si="14"/>
        <v>0.13424884835028489</v>
      </c>
    </row>
    <row r="21" spans="1:19" x14ac:dyDescent="0.35">
      <c r="A21" s="15" t="s">
        <v>28</v>
      </c>
      <c r="B21" s="26">
        <f>LARGE(S2:S2194,1)</f>
        <v>64.421889069933528</v>
      </c>
      <c r="C21" s="19" t="s">
        <v>27</v>
      </c>
      <c r="F21" s="5">
        <f t="shared" si="8"/>
        <v>7.0299999999999981E-3</v>
      </c>
      <c r="G21" s="6">
        <f t="shared" si="0"/>
        <v>1926.634410511494</v>
      </c>
      <c r="H21" s="6">
        <f t="shared" si="1"/>
        <v>1.0029157310242145</v>
      </c>
      <c r="I21" s="6">
        <f t="shared" si="2"/>
        <v>0.11616031327031413</v>
      </c>
      <c r="J21" s="6">
        <f t="shared" si="3"/>
        <v>0.99323047759366634</v>
      </c>
      <c r="K21" s="7">
        <f t="shared" si="11"/>
        <v>1919.1715353085908</v>
      </c>
      <c r="L21" s="7">
        <f t="shared" si="9"/>
        <v>6.7622493844149556</v>
      </c>
      <c r="M21" s="7">
        <f t="shared" si="4"/>
        <v>4.0713904160410578E-3</v>
      </c>
      <c r="N21" s="7">
        <f t="shared" si="12"/>
        <v>224.45099278570231</v>
      </c>
      <c r="O21" s="7">
        <f t="shared" si="10"/>
        <v>0.52678414516895189</v>
      </c>
      <c r="P21" s="7">
        <f t="shared" si="6"/>
        <v>3.1716427449515115E-4</v>
      </c>
      <c r="Q21" s="7">
        <f t="shared" si="13"/>
        <v>1.5791676234061622E-4</v>
      </c>
      <c r="R21" s="7">
        <f t="shared" si="7"/>
        <v>4.3337886672947015</v>
      </c>
      <c r="S21" s="7">
        <f t="shared" si="14"/>
        <v>0.15791676234061622</v>
      </c>
    </row>
    <row r="22" spans="1:19" x14ac:dyDescent="0.35">
      <c r="F22" s="5">
        <f t="shared" si="8"/>
        <v>7.3999999999999977E-3</v>
      </c>
      <c r="G22" s="6">
        <f t="shared" si="0"/>
        <v>2028.0362215910463</v>
      </c>
      <c r="H22" s="6">
        <f t="shared" si="1"/>
        <v>1.0030694258335413</v>
      </c>
      <c r="I22" s="6">
        <f t="shared" si="2"/>
        <v>0.12224414777268194</v>
      </c>
      <c r="J22" s="6">
        <f t="shared" si="3"/>
        <v>0.99250005961477439</v>
      </c>
      <c r="K22" s="7">
        <f t="shared" si="11"/>
        <v>2019.0042911702665</v>
      </c>
      <c r="L22" s="7">
        <f t="shared" si="9"/>
        <v>7.4908119123135446</v>
      </c>
      <c r="M22" s="7">
        <f t="shared" si="4"/>
        <v>4.509349633667302E-3</v>
      </c>
      <c r="N22" s="7">
        <f t="shared" si="12"/>
        <v>248.67651798357934</v>
      </c>
      <c r="O22" s="7">
        <f t="shared" si="10"/>
        <v>0.61431273466126901</v>
      </c>
      <c r="P22" s="7">
        <f t="shared" si="6"/>
        <v>3.6980649593514996E-4</v>
      </c>
      <c r="Q22" s="7">
        <f t="shared" si="13"/>
        <v>1.8420863371514768E-4</v>
      </c>
      <c r="R22" s="7">
        <f t="shared" si="7"/>
        <v>5.0553296393616556</v>
      </c>
      <c r="S22" s="7">
        <f t="shared" si="14"/>
        <v>0.18420863371514767</v>
      </c>
    </row>
    <row r="23" spans="1:19" x14ac:dyDescent="0.35">
      <c r="A23" s="21" t="s">
        <v>37</v>
      </c>
      <c r="F23" s="5">
        <f t="shared" si="8"/>
        <v>7.7699999999999974E-3</v>
      </c>
      <c r="G23" s="6">
        <f t="shared" si="0"/>
        <v>2129.4380326705982</v>
      </c>
      <c r="H23" s="6">
        <f t="shared" si="1"/>
        <v>1.0032231441962871</v>
      </c>
      <c r="I23" s="6">
        <f t="shared" si="2"/>
        <v>0.12832339242871604</v>
      </c>
      <c r="J23" s="6">
        <f t="shared" si="3"/>
        <v>0.99173237668011305</v>
      </c>
      <c r="K23" s="7">
        <f t="shared" si="11"/>
        <v>2118.6393822542354</v>
      </c>
      <c r="L23" s="7">
        <f t="shared" si="9"/>
        <v>8.2562759918970769</v>
      </c>
      <c r="M23" s="7">
        <f t="shared" si="4"/>
        <v>4.9693852870062684E-3</v>
      </c>
      <c r="N23" s="7">
        <f t="shared" si="12"/>
        <v>274.1374581054298</v>
      </c>
      <c r="O23" s="7">
        <f t="shared" si="10"/>
        <v>0.71103332023773569</v>
      </c>
      <c r="P23" s="7">
        <f t="shared" si="6"/>
        <v>4.2796516536370497E-4</v>
      </c>
      <c r="Q23" s="7">
        <f t="shared" si="13"/>
        <v>2.1326146773154833E-4</v>
      </c>
      <c r="R23" s="7">
        <f t="shared" si="7"/>
        <v>5.8526410896907466</v>
      </c>
      <c r="S23" s="7">
        <f t="shared" si="14"/>
        <v>0.21326146773154833</v>
      </c>
    </row>
    <row r="24" spans="1:19" x14ac:dyDescent="0.35">
      <c r="A24" s="1" t="s">
        <v>38</v>
      </c>
      <c r="B24" s="23">
        <f>0.98*SQRT(50)*3/16*1000</f>
        <v>1299.3087104302813</v>
      </c>
      <c r="C24" s="18" t="s">
        <v>22</v>
      </c>
      <c r="F24" s="5">
        <f t="shared" si="8"/>
        <v>8.1399999999999979E-3</v>
      </c>
      <c r="G24" s="6">
        <f t="shared" si="0"/>
        <v>2230.839843750151</v>
      </c>
      <c r="H24" s="6">
        <f t="shared" si="1"/>
        <v>1.0033768861160615</v>
      </c>
      <c r="I24" s="6">
        <f t="shared" si="2"/>
        <v>0.13439781898373679</v>
      </c>
      <c r="J24" s="6">
        <f t="shared" si="3"/>
        <v>0.99092745761353018</v>
      </c>
      <c r="K24" s="7">
        <f t="shared" si="11"/>
        <v>2218.0654006939722</v>
      </c>
      <c r="L24" s="7">
        <f t="shared" si="9"/>
        <v>9.0585663767424958</v>
      </c>
      <c r="M24" s="7">
        <f t="shared" si="4"/>
        <v>5.451441913974355E-3</v>
      </c>
      <c r="N24" s="7">
        <f t="shared" si="12"/>
        <v>300.8324675294453</v>
      </c>
      <c r="O24" s="7">
        <f t="shared" si="10"/>
        <v>0.81740275648018756</v>
      </c>
      <c r="P24" s="7">
        <f t="shared" si="6"/>
        <v>4.9191267822631718E-4</v>
      </c>
      <c r="Q24" s="7">
        <f t="shared" si="13"/>
        <v>2.4521212395201393E-4</v>
      </c>
      <c r="R24" s="7">
        <f t="shared" si="7"/>
        <v>6.7294789236770942</v>
      </c>
      <c r="S24" s="7">
        <f t="shared" si="14"/>
        <v>0.24521212395201394</v>
      </c>
    </row>
    <row r="25" spans="1:19" x14ac:dyDescent="0.35">
      <c r="A25" s="1" t="s">
        <v>41</v>
      </c>
      <c r="B25" s="9">
        <f>1.54*80</f>
        <v>123.2</v>
      </c>
      <c r="C25" s="18" t="s">
        <v>39</v>
      </c>
      <c r="F25" s="5">
        <f t="shared" si="8"/>
        <v>8.5099999999999985E-3</v>
      </c>
      <c r="G25" s="6">
        <f t="shared" si="0"/>
        <v>2332.2416548297037</v>
      </c>
      <c r="H25" s="6">
        <f t="shared" si="1"/>
        <v>1.0035306515964744</v>
      </c>
      <c r="I25" s="6">
        <f t="shared" si="2"/>
        <v>0.14046719936396748</v>
      </c>
      <c r="J25" s="6">
        <f t="shared" si="3"/>
        <v>0.99008533263696186</v>
      </c>
      <c r="K25" s="7">
        <f t="shared" si="11"/>
        <v>2317.2709466639394</v>
      </c>
      <c r="L25" s="7">
        <f t="shared" si="9"/>
        <v>9.8976036010037092</v>
      </c>
      <c r="M25" s="7">
        <f t="shared" si="4"/>
        <v>5.9554615445062721E-3</v>
      </c>
      <c r="N25" s="7">
        <f t="shared" si="12"/>
        <v>328.76010715000228</v>
      </c>
      <c r="O25" s="7">
        <f t="shared" si="10"/>
        <v>0.93387738279588539</v>
      </c>
      <c r="P25" s="7">
        <f t="shared" si="6"/>
        <v>5.6192095225566054E-4</v>
      </c>
      <c r="Q25" s="7">
        <f t="shared" si="13"/>
        <v>2.8019731114688022E-4</v>
      </c>
      <c r="R25" s="7">
        <f t="shared" si="7"/>
        <v>7.6895949084594077</v>
      </c>
      <c r="S25" s="7">
        <f t="shared" si="14"/>
        <v>0.28019731114688023</v>
      </c>
    </row>
    <row r="26" spans="1:19" x14ac:dyDescent="0.35">
      <c r="A26" s="1" t="s">
        <v>40</v>
      </c>
      <c r="B26" s="9">
        <f>0.2*t0*2*B24/2+0.8*t0*B24</f>
        <v>123.19999999999168</v>
      </c>
      <c r="C26" s="18" t="s">
        <v>39</v>
      </c>
      <c r="F26" s="5">
        <f t="shared" si="8"/>
        <v>8.879999999999999E-3</v>
      </c>
      <c r="G26" s="6">
        <f t="shared" si="0"/>
        <v>2433.6434659092561</v>
      </c>
      <c r="H26" s="6">
        <f t="shared" si="1"/>
        <v>1.0036844406411365</v>
      </c>
      <c r="I26" s="6">
        <f t="shared" si="2"/>
        <v>0.14653130568509801</v>
      </c>
      <c r="J26" s="6">
        <f t="shared" si="3"/>
        <v>0.9892060333692978</v>
      </c>
      <c r="K26" s="7">
        <f t="shared" si="11"/>
        <v>2416.2446290971047</v>
      </c>
      <c r="L26" s="7">
        <f t="shared" si="9"/>
        <v>10.773303982519502</v>
      </c>
      <c r="M26" s="7">
        <f t="shared" si="4"/>
        <v>6.4813837043584547E-3</v>
      </c>
      <c r="N26" s="7">
        <f t="shared" si="12"/>
        <v>357.91884441936622</v>
      </c>
      <c r="O26" s="7">
        <f t="shared" si="10"/>
        <v>1.0609129888362185</v>
      </c>
      <c r="P26" s="7">
        <f t="shared" si="6"/>
        <v>6.3826140696878289E-4</v>
      </c>
      <c r="Q26" s="7">
        <f t="shared" si="13"/>
        <v>3.1835358220546489E-4</v>
      </c>
      <c r="R26" s="7">
        <f t="shared" si="7"/>
        <v>8.7367365332556748</v>
      </c>
      <c r="S26" s="7">
        <f t="shared" si="14"/>
        <v>0.31835358220546489</v>
      </c>
    </row>
    <row r="27" spans="1:19" x14ac:dyDescent="0.35">
      <c r="A27" s="1" t="s">
        <v>45</v>
      </c>
      <c r="B27" s="2">
        <f>B25-B26</f>
        <v>8.3275608631083742E-12</v>
      </c>
      <c r="C27" s="18" t="s">
        <v>39</v>
      </c>
      <c r="F27" s="5">
        <f t="shared" si="8"/>
        <v>9.2499999999999995E-3</v>
      </c>
      <c r="G27" s="6">
        <f t="shared" si="0"/>
        <v>2535.0452769888084</v>
      </c>
      <c r="H27" s="6">
        <f t="shared" si="1"/>
        <v>1.0038382532536589</v>
      </c>
      <c r="I27" s="6">
        <f t="shared" si="2"/>
        <v>0.15258991026084093</v>
      </c>
      <c r="J27" s="6">
        <f t="shared" si="3"/>
        <v>0.98828959282519435</v>
      </c>
      <c r="K27" s="7">
        <f t="shared" si="11"/>
        <v>2514.9750664022927</v>
      </c>
      <c r="L27" s="7">
        <f t="shared" si="9"/>
        <v>11.685579626186891</v>
      </c>
      <c r="M27" s="7">
        <f t="shared" si="4"/>
        <v>7.0291454190695322E-3</v>
      </c>
      <c r="N27" s="7">
        <f t="shared" si="12"/>
        <v>388.30705339467897</v>
      </c>
      <c r="O27" s="7">
        <f t="shared" si="10"/>
        <v>1.1989647799318168</v>
      </c>
      <c r="P27" s="7">
        <f t="shared" si="6"/>
        <v>7.2120494319317496E-4</v>
      </c>
      <c r="Q27" s="7">
        <f t="shared" si="13"/>
        <v>3.598173290543207E-4</v>
      </c>
      <c r="R27" s="7">
        <f t="shared" si="7"/>
        <v>9.87464686990225</v>
      </c>
      <c r="S27" s="7">
        <f t="shared" si="14"/>
        <v>0.35981732905432068</v>
      </c>
    </row>
    <row r="28" spans="1:19" ht="18" customHeight="1" x14ac:dyDescent="0.35">
      <c r="A28" s="27" t="s">
        <v>46</v>
      </c>
      <c r="B28" s="27"/>
      <c r="C28" s="27"/>
      <c r="D28" s="27"/>
      <c r="F28" s="5">
        <f t="shared" si="8"/>
        <v>9.6200000000000001E-3</v>
      </c>
      <c r="G28" s="6">
        <f t="shared" si="0"/>
        <v>2560.7877536527644</v>
      </c>
      <c r="H28" s="6">
        <f t="shared" si="1"/>
        <v>1.0039920894376535</v>
      </c>
      <c r="I28" s="6">
        <f t="shared" si="2"/>
        <v>0.1586427856114804</v>
      </c>
      <c r="J28" s="6">
        <f t="shared" si="3"/>
        <v>0.98733604541383468</v>
      </c>
      <c r="K28" s="7">
        <f t="shared" si="11"/>
        <v>2538.4514853170213</v>
      </c>
      <c r="L28" s="7">
        <f t="shared" si="9"/>
        <v>12.620463538254965</v>
      </c>
      <c r="M28" s="7">
        <f t="shared" si="4"/>
        <v>7.59033643123567E-3</v>
      </c>
      <c r="N28" s="7">
        <f t="shared" si="12"/>
        <v>407.87229093970785</v>
      </c>
      <c r="O28" s="7">
        <f t="shared" si="10"/>
        <v>1.3462579586336783</v>
      </c>
      <c r="P28" s="7">
        <f t="shared" si="6"/>
        <v>8.0968110230530347E-4</v>
      </c>
      <c r="Q28" s="7">
        <f t="shared" si="13"/>
        <v>4.0472477758309695E-4</v>
      </c>
      <c r="R28" s="7">
        <f t="shared" si="7"/>
        <v>11.107064433601721</v>
      </c>
      <c r="S28" s="7">
        <f t="shared" si="14"/>
        <v>0.40472477758309694</v>
      </c>
    </row>
    <row r="29" spans="1:19" x14ac:dyDescent="0.35">
      <c r="A29" s="27"/>
      <c r="B29" s="27"/>
      <c r="C29" s="27"/>
      <c r="D29" s="27"/>
      <c r="F29" s="5">
        <f t="shared" si="8"/>
        <v>9.9900000000000006E-3</v>
      </c>
      <c r="G29" s="6">
        <f t="shared" si="0"/>
        <v>2459.3859425732117</v>
      </c>
      <c r="H29" s="6">
        <f t="shared" si="1"/>
        <v>1.0041459491967324</v>
      </c>
      <c r="I29" s="6">
        <f t="shared" si="2"/>
        <v>0.16468970447241321</v>
      </c>
      <c r="J29" s="6">
        <f t="shared" si="3"/>
        <v>0.98634542693763694</v>
      </c>
      <c r="K29" s="7">
        <f t="shared" si="11"/>
        <v>2435.8613379984704</v>
      </c>
      <c r="L29" s="7">
        <f t="shared" si="9"/>
        <v>13.540711410568331</v>
      </c>
      <c r="M29" s="7">
        <f t="shared" si="4"/>
        <v>8.1425540845206229E-3</v>
      </c>
      <c r="N29" s="7">
        <f t="shared" si="12"/>
        <v>406.71480085455806</v>
      </c>
      <c r="O29" s="7">
        <f t="shared" si="10"/>
        <v>1.4969565706156174</v>
      </c>
      <c r="P29" s="7">
        <f t="shared" si="6"/>
        <v>9.0017794994898129E-4</v>
      </c>
      <c r="Q29" s="7">
        <f t="shared" si="13"/>
        <v>4.5310842146806783E-4</v>
      </c>
      <c r="R29" s="7">
        <f t="shared" si="7"/>
        <v>12.43488096455892</v>
      </c>
      <c r="S29" s="7">
        <f t="shared" si="14"/>
        <v>0.45310842146806785</v>
      </c>
    </row>
    <row r="30" spans="1:19" x14ac:dyDescent="0.35">
      <c r="A30" s="1" t="s">
        <v>44</v>
      </c>
      <c r="B30" s="2">
        <f>T-4*t0</f>
        <v>1.5458016762726068E-6</v>
      </c>
      <c r="C30" s="18" t="s">
        <v>30</v>
      </c>
      <c r="F30" s="5">
        <f t="shared" si="8"/>
        <v>1.0360000000000001E-2</v>
      </c>
      <c r="G30" s="6">
        <f t="shared" si="0"/>
        <v>2357.9841314936593</v>
      </c>
      <c r="H30" s="6">
        <f t="shared" si="1"/>
        <v>1.0042998325345085</v>
      </c>
      <c r="I30" s="6">
        <f t="shared" si="2"/>
        <v>0.17073043980268188</v>
      </c>
      <c r="J30" s="6">
        <f t="shared" si="3"/>
        <v>0.98531777459090975</v>
      </c>
      <c r="K30" s="7">
        <f t="shared" si="11"/>
        <v>2333.3537516917168</v>
      </c>
      <c r="L30" s="7">
        <f t="shared" si="9"/>
        <v>14.423016202161016</v>
      </c>
      <c r="M30" s="7">
        <f t="shared" si="4"/>
        <v>8.6717891854837543E-3</v>
      </c>
      <c r="N30" s="7">
        <f t="shared" si="12"/>
        <v>404.31069297107126</v>
      </c>
      <c r="O30" s="7">
        <f t="shared" si="10"/>
        <v>1.6469962869733588</v>
      </c>
      <c r="P30" s="7">
        <f t="shared" si="6"/>
        <v>9.9025088717348336E-4</v>
      </c>
      <c r="Q30" s="7">
        <f t="shared" si="13"/>
        <v>5.0482658107733099E-4</v>
      </c>
      <c r="R30" s="7">
        <f t="shared" si="7"/>
        <v>13.854208277795733</v>
      </c>
      <c r="S30" s="7">
        <f t="shared" si="14"/>
        <v>0.50482658107733103</v>
      </c>
    </row>
    <row r="31" spans="1:19" x14ac:dyDescent="0.35">
      <c r="F31" s="5">
        <f t="shared" si="8"/>
        <v>1.0730000000000002E-2</v>
      </c>
      <c r="G31" s="6">
        <f t="shared" si="0"/>
        <v>2256.5823204141066</v>
      </c>
      <c r="H31" s="6">
        <f t="shared" si="1"/>
        <v>1.0044537394545952</v>
      </c>
      <c r="I31" s="6">
        <f t="shared" si="2"/>
        <v>0.17676476479349906</v>
      </c>
      <c r="J31" s="6">
        <f t="shared" si="3"/>
        <v>0.98425312695845624</v>
      </c>
      <c r="K31" s="7">
        <f t="shared" si="11"/>
        <v>2230.9401751283949</v>
      </c>
      <c r="L31" s="7">
        <f t="shared" si="9"/>
        <v>15.267410578622735</v>
      </c>
      <c r="M31" s="7">
        <f t="shared" si="4"/>
        <v>9.1780718967382196E-3</v>
      </c>
      <c r="N31" s="7">
        <f t="shared" si="12"/>
        <v>400.66076959650167</v>
      </c>
      <c r="O31" s="7">
        <f t="shared" si="10"/>
        <v>1.7959160075483598</v>
      </c>
      <c r="P31" s="7">
        <f t="shared" si="6"/>
        <v>1.0796229100474503E-3</v>
      </c>
      <c r="Q31" s="7">
        <f t="shared" si="13"/>
        <v>5.5973749493456407E-4</v>
      </c>
      <c r="R31" s="7">
        <f t="shared" si="7"/>
        <v>15.361155942236708</v>
      </c>
      <c r="S31" s="7">
        <f t="shared" si="14"/>
        <v>0.55973749493456404</v>
      </c>
    </row>
    <row r="32" spans="1:19" x14ac:dyDescent="0.35">
      <c r="F32" s="5">
        <f t="shared" si="8"/>
        <v>1.1100000000000002E-2</v>
      </c>
      <c r="G32" s="6">
        <f t="shared" si="0"/>
        <v>2155.1805093345542</v>
      </c>
      <c r="H32" s="6">
        <f t="shared" si="1"/>
        <v>1.0046076699606064</v>
      </c>
      <c r="I32" s="6">
        <f t="shared" si="2"/>
        <v>0.18279245287676366</v>
      </c>
      <c r="J32" s="6">
        <f t="shared" si="3"/>
        <v>0.98315152401412476</v>
      </c>
      <c r="K32" s="7">
        <f t="shared" si="11"/>
        <v>2128.6320513300602</v>
      </c>
      <c r="L32" s="7">
        <f t="shared" si="9"/>
        <v>16.073931440517548</v>
      </c>
      <c r="M32" s="7">
        <f t="shared" si="4"/>
        <v>9.6614349111236973E-3</v>
      </c>
      <c r="N32" s="7">
        <f t="shared" si="12"/>
        <v>395.76592664583887</v>
      </c>
      <c r="O32" s="7">
        <f t="shared" si="10"/>
        <v>1.9432549463531927</v>
      </c>
      <c r="P32" s="7">
        <f t="shared" si="6"/>
        <v>1.1680173733095156E-3</v>
      </c>
      <c r="Q32" s="7">
        <f t="shared" si="13"/>
        <v>6.1769932506927248E-4</v>
      </c>
      <c r="R32" s="7">
        <f t="shared" si="7"/>
        <v>16.951831427538579</v>
      </c>
      <c r="S32" s="7">
        <f t="shared" si="14"/>
        <v>0.6176993250692725</v>
      </c>
    </row>
    <row r="33" spans="6:19" x14ac:dyDescent="0.35">
      <c r="F33" s="5">
        <f t="shared" si="8"/>
        <v>1.1470000000000003E-2</v>
      </c>
      <c r="G33" s="6">
        <f t="shared" si="0"/>
        <v>2053.7786982550015</v>
      </c>
      <c r="H33" s="6">
        <f t="shared" si="1"/>
        <v>1.0047616240561565</v>
      </c>
      <c r="I33" s="6">
        <f t="shared" si="2"/>
        <v>0.18881327773356751</v>
      </c>
      <c r="J33" s="6">
        <f t="shared" si="3"/>
        <v>0.98201300711930828</v>
      </c>
      <c r="K33" s="7">
        <f t="shared" si="11"/>
        <v>2026.4408168904126</v>
      </c>
      <c r="L33" s="7">
        <f t="shared" si="9"/>
        <v>16.842619921138336</v>
      </c>
      <c r="M33" s="7">
        <f t="shared" si="4"/>
        <v>1.0121913448412179E-2</v>
      </c>
      <c r="N33" s="7">
        <f t="shared" si="12"/>
        <v>389.62715360824251</v>
      </c>
      <c r="O33" s="7">
        <f t="shared" si="10"/>
        <v>2.0885526662001976</v>
      </c>
      <c r="P33" s="7">
        <f t="shared" si="6"/>
        <v>1.2551580109693588E-3</v>
      </c>
      <c r="Q33" s="7">
        <f t="shared" si="13"/>
        <v>6.7857016236827104E-4</v>
      </c>
      <c r="R33" s="7">
        <f t="shared" si="7"/>
        <v>18.622340250953645</v>
      </c>
      <c r="S33" s="7">
        <f t="shared" si="14"/>
        <v>0.67857016236827106</v>
      </c>
    </row>
    <row r="34" spans="6:19" x14ac:dyDescent="0.35">
      <c r="F34" s="5">
        <f t="shared" si="8"/>
        <v>1.1840000000000003E-2</v>
      </c>
      <c r="G34" s="6">
        <f t="shared" si="0"/>
        <v>1952.3768871754492</v>
      </c>
      <c r="H34" s="6">
        <f t="shared" si="1"/>
        <v>1.0049156017448608</v>
      </c>
      <c r="I34" s="6">
        <f t="shared" si="2"/>
        <v>0.194827013302693</v>
      </c>
      <c r="J34" s="6">
        <f t="shared" si="3"/>
        <v>0.98083761902139144</v>
      </c>
      <c r="K34" s="7">
        <f t="shared" si="11"/>
        <v>1924.3779012576933</v>
      </c>
      <c r="L34" s="7">
        <f t="shared" si="9"/>
        <v>17.573521383995736</v>
      </c>
      <c r="M34" s="7">
        <f t="shared" si="4"/>
        <v>1.0559545251856324E-2</v>
      </c>
      <c r="N34" s="7">
        <f t="shared" si="12"/>
        <v>382.24553350819662</v>
      </c>
      <c r="O34" s="7">
        <f t="shared" si="10"/>
        <v>2.2313491133167389</v>
      </c>
      <c r="P34" s="7">
        <f t="shared" si="6"/>
        <v>1.3407689568816646E-3</v>
      </c>
      <c r="Q34" s="7">
        <f t="shared" si="13"/>
        <v>7.4220803192819431E-4</v>
      </c>
      <c r="R34" s="7">
        <f t="shared" si="7"/>
        <v>20.368786124221401</v>
      </c>
      <c r="S34" s="7">
        <f t="shared" si="14"/>
        <v>0.74220803192819429</v>
      </c>
    </row>
    <row r="35" spans="6:19" x14ac:dyDescent="0.35">
      <c r="F35" s="5">
        <f t="shared" si="8"/>
        <v>1.2210000000000004E-2</v>
      </c>
      <c r="G35" s="6">
        <f t="shared" si="0"/>
        <v>1850.9750760958968</v>
      </c>
      <c r="H35" s="6">
        <f t="shared" si="1"/>
        <v>1.0050696030303348</v>
      </c>
      <c r="I35" s="6">
        <f t="shared" si="2"/>
        <v>0.20083343378910079</v>
      </c>
      <c r="J35" s="6">
        <f t="shared" si="3"/>
        <v>0.97962540385214536</v>
      </c>
      <c r="K35" s="7">
        <f t="shared" si="11"/>
        <v>1822.4547260172617</v>
      </c>
      <c r="L35" s="7">
        <f t="shared" si="9"/>
        <v>18.266685420041604</v>
      </c>
      <c r="M35" s="7">
        <f t="shared" si="4"/>
        <v>1.0974370584580629E-2</v>
      </c>
      <c r="N35" s="7">
        <f t="shared" si="12"/>
        <v>373.6222428613778</v>
      </c>
      <c r="O35" s="7">
        <f t="shared" si="10"/>
        <v>2.3711846519451103</v>
      </c>
      <c r="P35" s="7">
        <f t="shared" si="6"/>
        <v>1.4245747652918308E-3</v>
      </c>
      <c r="Q35" s="7">
        <f t="shared" si="13"/>
        <v>8.0847089840884422E-4</v>
      </c>
      <c r="R35" s="7">
        <f t="shared" si="7"/>
        <v>22.187271100483116</v>
      </c>
      <c r="S35" s="7">
        <f t="shared" si="14"/>
        <v>0.80847089840884423</v>
      </c>
    </row>
    <row r="36" spans="6:19" x14ac:dyDescent="0.35">
      <c r="F36" s="5">
        <f t="shared" si="8"/>
        <v>1.2580000000000004E-2</v>
      </c>
      <c r="G36" s="6">
        <f t="shared" si="0"/>
        <v>1749.5732650163441</v>
      </c>
      <c r="H36" s="6">
        <f t="shared" si="1"/>
        <v>1.0052236279161946</v>
      </c>
      <c r="I36" s="6">
        <f t="shared" si="2"/>
        <v>0.20683231367240773</v>
      </c>
      <c r="J36" s="6">
        <f t="shared" si="3"/>
        <v>0.97837640712607066</v>
      </c>
      <c r="K36" s="7">
        <f t="shared" si="11"/>
        <v>1720.6827041744173</v>
      </c>
      <c r="L36" s="7">
        <f t="shared" si="9"/>
        <v>18.922165844627063</v>
      </c>
      <c r="M36" s="7">
        <f t="shared" si="4"/>
        <v>1.1366432225815562E-2</v>
      </c>
      <c r="N36" s="7">
        <f t="shared" si="12"/>
        <v>363.75855162524431</v>
      </c>
      <c r="O36" s="7">
        <f t="shared" si="10"/>
        <v>2.5076000989251352</v>
      </c>
      <c r="P36" s="7">
        <f t="shared" si="6"/>
        <v>1.5063004313522704E-3</v>
      </c>
      <c r="Q36" s="7">
        <f t="shared" si="13"/>
        <v>8.7721667138716299E-4</v>
      </c>
      <c r="R36" s="7">
        <f t="shared" si="7"/>
        <v>24.073895721213606</v>
      </c>
      <c r="S36" s="7">
        <f t="shared" si="14"/>
        <v>0.87721667138716297</v>
      </c>
    </row>
    <row r="37" spans="6:19" x14ac:dyDescent="0.35">
      <c r="F37" s="5">
        <f t="shared" si="8"/>
        <v>1.2950000000000005E-2</v>
      </c>
      <c r="G37" s="6">
        <f t="shared" si="0"/>
        <v>1648.1714539367917</v>
      </c>
      <c r="H37" s="6">
        <f t="shared" si="1"/>
        <v>1.0053776764060569</v>
      </c>
      <c r="I37" s="6">
        <f t="shared" si="2"/>
        <v>0.2128234277153542</v>
      </c>
      <c r="J37" s="6">
        <f t="shared" si="3"/>
        <v>0.9770906757386888</v>
      </c>
      <c r="K37" s="7">
        <f t="shared" si="11"/>
        <v>1619.0732394374904</v>
      </c>
      <c r="L37" s="7">
        <f t="shared" si="9"/>
        <v>19.540020694195267</v>
      </c>
      <c r="M37" s="7">
        <f t="shared" si="4"/>
        <v>1.1735775466974961E-2</v>
      </c>
      <c r="N37" s="7">
        <f t="shared" si="12"/>
        <v>352.65582314434249</v>
      </c>
      <c r="O37" s="7">
        <f t="shared" si="10"/>
        <v>2.6401367582575088</v>
      </c>
      <c r="P37" s="7">
        <f t="shared" si="6"/>
        <v>1.5856714116081604E-3</v>
      </c>
      <c r="Q37" s="7">
        <f t="shared" si="13"/>
        <v>9.4830321071163472E-4</v>
      </c>
      <c r="R37" s="7">
        <f t="shared" si="7"/>
        <v>26.024759163164749</v>
      </c>
      <c r="S37" s="7">
        <f t="shared" si="14"/>
        <v>0.9483032107116347</v>
      </c>
    </row>
    <row r="38" spans="6:19" x14ac:dyDescent="0.35">
      <c r="F38" s="5">
        <f t="shared" si="8"/>
        <v>1.3320000000000005E-2</v>
      </c>
      <c r="G38" s="6">
        <f t="shared" si="0"/>
        <v>1546.769642857239</v>
      </c>
      <c r="H38" s="6">
        <f t="shared" si="1"/>
        <v>1.0055317485035391</v>
      </c>
      <c r="I38" s="6">
        <f t="shared" si="2"/>
        <v>0.21880655097226129</v>
      </c>
      <c r="J38" s="6">
        <f t="shared" si="3"/>
        <v>0.97576825796478095</v>
      </c>
      <c r="K38" s="7">
        <f t="shared" si="11"/>
        <v>1517.6377255012392</v>
      </c>
      <c r="L38" s="7">
        <f t="shared" si="9"/>
        <v>20.120312222708932</v>
      </c>
      <c r="M38" s="7">
        <f t="shared" si="4"/>
        <v>1.2082448107576861E-2</v>
      </c>
      <c r="N38" s="7">
        <f t="shared" si="12"/>
        <v>340.31551409033347</v>
      </c>
      <c r="O38" s="7">
        <f t="shared" si="10"/>
        <v>2.7683364556459238</v>
      </c>
      <c r="P38" s="7">
        <f t="shared" si="6"/>
        <v>1.6624136444514756E-3</v>
      </c>
      <c r="Q38" s="7">
        <f t="shared" si="13"/>
        <v>1.0215883318569195E-3</v>
      </c>
      <c r="R38" s="7">
        <f t="shared" si="7"/>
        <v>28.035959385315369</v>
      </c>
      <c r="S38" s="7">
        <f t="shared" si="14"/>
        <v>1.0215883318569194</v>
      </c>
    </row>
    <row r="39" spans="6:19" x14ac:dyDescent="0.35">
      <c r="F39" s="5">
        <f t="shared" si="8"/>
        <v>1.3690000000000006E-2</v>
      </c>
      <c r="G39" s="6">
        <f t="shared" si="0"/>
        <v>1445.3678317776867</v>
      </c>
      <c r="H39" s="6">
        <f t="shared" si="1"/>
        <v>1.0056858442122587</v>
      </c>
      <c r="I39" s="6">
        <f t="shared" si="2"/>
        <v>0.22478145879747638</v>
      </c>
      <c r="J39" s="6">
        <f t="shared" si="3"/>
        <v>0.97440920345657578</v>
      </c>
      <c r="K39" s="7">
        <f t="shared" si="11"/>
        <v>1416.3875453305975</v>
      </c>
      <c r="L39" s="7">
        <f t="shared" si="9"/>
        <v>20.663106897812821</v>
      </c>
      <c r="M39" s="7">
        <f t="shared" si="4"/>
        <v>1.2406500451008056E-2</v>
      </c>
      <c r="N39" s="7">
        <f t="shared" si="12"/>
        <v>326.73917439674187</v>
      </c>
      <c r="O39" s="7">
        <f t="shared" si="10"/>
        <v>2.8917415730160325</v>
      </c>
      <c r="P39" s="7">
        <f t="shared" si="6"/>
        <v>1.736253570542175E-3</v>
      </c>
      <c r="Q39" s="7">
        <f t="shared" si="13"/>
        <v>1.0969298112785033E-3</v>
      </c>
      <c r="R39" s="7">
        <f t="shared" si="7"/>
        <v>30.103593275821606</v>
      </c>
      <c r="S39" s="7">
        <f t="shared" si="14"/>
        <v>1.0969298112785033</v>
      </c>
    </row>
    <row r="40" spans="6:19" x14ac:dyDescent="0.35">
      <c r="F40" s="5">
        <f t="shared" si="8"/>
        <v>1.4060000000000007E-2</v>
      </c>
      <c r="G40" s="6">
        <f t="shared" si="0"/>
        <v>1343.9660206981343</v>
      </c>
      <c r="H40" s="6">
        <f t="shared" si="1"/>
        <v>1.0058399635358346</v>
      </c>
      <c r="I40" s="6">
        <f t="shared" si="2"/>
        <v>0.23074792685380818</v>
      </c>
      <c r="J40" s="6">
        <f t="shared" si="3"/>
        <v>0.97301356324188493</v>
      </c>
      <c r="K40" s="7">
        <f t="shared" si="11"/>
        <v>1315.3340704448078</v>
      </c>
      <c r="L40" s="7">
        <f t="shared" si="9"/>
        <v>21.168475396731271</v>
      </c>
      <c r="M40" s="7">
        <f t="shared" si="4"/>
        <v>1.2707985300132597E-2</v>
      </c>
      <c r="N40" s="7">
        <f t="shared" si="12"/>
        <v>311.92844718842781</v>
      </c>
      <c r="O40" s="7">
        <f t="shared" si="10"/>
        <v>3.009895083009289</v>
      </c>
      <c r="P40" s="7">
        <f t="shared" si="6"/>
        <v>1.8069181531953763E-3</v>
      </c>
      <c r="Q40" s="7">
        <f t="shared" si="13"/>
        <v>1.1741853917671869E-3</v>
      </c>
      <c r="R40" s="7">
        <f t="shared" si="7"/>
        <v>32.223756798962796</v>
      </c>
      <c r="S40" s="7">
        <f t="shared" si="14"/>
        <v>1.1741853917671869</v>
      </c>
    </row>
    <row r="41" spans="6:19" x14ac:dyDescent="0.35">
      <c r="F41" s="5">
        <f t="shared" si="8"/>
        <v>1.4430000000000007E-2</v>
      </c>
      <c r="G41" s="6">
        <f t="shared" si="0"/>
        <v>1242.564209618582</v>
      </c>
      <c r="H41" s="6">
        <f t="shared" si="1"/>
        <v>1.0059941064778852</v>
      </c>
      <c r="I41" s="6">
        <f t="shared" si="2"/>
        <v>0.23670573112094942</v>
      </c>
      <c r="J41" s="6">
        <f t="shared" si="3"/>
        <v>0.97158138972218733</v>
      </c>
      <c r="K41" s="7">
        <f t="shared" si="11"/>
        <v>1214.4886602019731</v>
      </c>
      <c r="L41" s="7">
        <f t="shared" si="9"/>
        <v>21.636492601900926</v>
      </c>
      <c r="M41" s="7">
        <f t="shared" si="4"/>
        <v>1.2986957952744505E-2</v>
      </c>
      <c r="N41" s="7">
        <f t="shared" si="12"/>
        <v>295.88506870578379</v>
      </c>
      <c r="O41" s="7">
        <f t="shared" si="10"/>
        <v>3.1223405834497182</v>
      </c>
      <c r="P41" s="7">
        <f t="shared" si="6"/>
        <v>1.8741348987333854E-3</v>
      </c>
      <c r="Q41" s="7">
        <f t="shared" si="13"/>
        <v>1.2532127878031832E-3</v>
      </c>
      <c r="R41" s="7">
        <f t="shared" si="7"/>
        <v>34.392545142076656</v>
      </c>
      <c r="S41" s="7">
        <f t="shared" si="14"/>
        <v>1.2532127878031831</v>
      </c>
    </row>
    <row r="42" spans="6:19" x14ac:dyDescent="0.35">
      <c r="F42" s="5">
        <f t="shared" si="8"/>
        <v>1.4800000000000008E-2</v>
      </c>
      <c r="G42" s="6">
        <f t="shared" si="0"/>
        <v>1141.1623985390293</v>
      </c>
      <c r="H42" s="6">
        <f t="shared" si="1"/>
        <v>1.0061482730420304</v>
      </c>
      <c r="I42" s="6">
        <f t="shared" si="2"/>
        <v>0.24265464790388841</v>
      </c>
      <c r="J42" s="6">
        <f t="shared" si="3"/>
        <v>0.97011273667066134</v>
      </c>
      <c r="K42" s="7">
        <f t="shared" si="11"/>
        <v>1113.8626610840743</v>
      </c>
      <c r="L42" s="7">
        <f t="shared" si="9"/>
        <v>22.067237596338845</v>
      </c>
      <c r="M42" s="7">
        <f t="shared" si="4"/>
        <v>1.3243476196864981E-2</v>
      </c>
      <c r="N42" s="7">
        <f t="shared" si="12"/>
        <v>278.61086822366042</v>
      </c>
      <c r="O42" s="7">
        <f t="shared" si="10"/>
        <v>3.2286223317816654</v>
      </c>
      <c r="P42" s="7">
        <f t="shared" si="6"/>
        <v>1.937631876801434E-3</v>
      </c>
      <c r="Q42" s="7">
        <f t="shared" si="13"/>
        <v>1.3338696909096504E-3</v>
      </c>
      <c r="R42" s="7">
        <f t="shared" si="7"/>
        <v>36.60605286247899</v>
      </c>
      <c r="S42" s="7">
        <f t="shared" si="14"/>
        <v>1.3338696909096504</v>
      </c>
    </row>
    <row r="43" spans="6:19" x14ac:dyDescent="0.35">
      <c r="F43" s="5">
        <f t="shared" si="8"/>
        <v>1.5170000000000008E-2</v>
      </c>
      <c r="G43" s="6">
        <f t="shared" si="0"/>
        <v>1039.7605874594774</v>
      </c>
      <c r="H43" s="6">
        <f t="shared" si="1"/>
        <v>1.0063024632318898</v>
      </c>
      <c r="I43" s="6">
        <f t="shared" si="2"/>
        <v>0.24859445384130777</v>
      </c>
      <c r="J43" s="6">
        <f t="shared" si="3"/>
        <v>0.96860765923016623</v>
      </c>
      <c r="K43" s="7">
        <f t="shared" si="11"/>
        <v>1013.4674059824843</v>
      </c>
      <c r="L43" s="7">
        <f t="shared" si="9"/>
        <v>22.460793658746159</v>
      </c>
      <c r="M43" s="7">
        <f t="shared" si="4"/>
        <v>1.3477600305884366E-2</v>
      </c>
      <c r="N43" s="7">
        <f t="shared" si="12"/>
        <v>260.10776796502142</v>
      </c>
      <c r="O43" s="7">
        <f t="shared" si="10"/>
        <v>3.3282852794765714</v>
      </c>
      <c r="P43" s="7">
        <f t="shared" si="6"/>
        <v>1.9971377406459803E-3</v>
      </c>
      <c r="Q43" s="7">
        <f t="shared" si="13"/>
        <v>1.4160137750054407E-3</v>
      </c>
      <c r="R43" s="7">
        <f t="shared" si="7"/>
        <v>38.860374034361811</v>
      </c>
      <c r="S43" s="7">
        <f t="shared" si="14"/>
        <v>1.4160137750054407</v>
      </c>
    </row>
    <row r="44" spans="6:19" x14ac:dyDescent="0.35">
      <c r="F44" s="5">
        <f t="shared" si="8"/>
        <v>1.5540000000000009E-2</v>
      </c>
      <c r="G44" s="6">
        <f t="shared" si="0"/>
        <v>938.35877637992417</v>
      </c>
      <c r="H44" s="6">
        <f t="shared" si="1"/>
        <v>1.0064566770510845</v>
      </c>
      <c r="I44" s="6">
        <f t="shared" si="2"/>
        <v>0.25452492591397102</v>
      </c>
      <c r="J44" s="6">
        <f t="shared" si="3"/>
        <v>0.96706621391117142</v>
      </c>
      <c r="K44" s="7">
        <f t="shared" si="11"/>
        <v>913.31421348401466</v>
      </c>
      <c r="L44" s="7">
        <f t="shared" si="9"/>
        <v>22.817248258347462</v>
      </c>
      <c r="M44" s="7">
        <f t="shared" si="4"/>
        <v>1.3689393033549111E-2</v>
      </c>
      <c r="N44" s="7">
        <f t="shared" si="12"/>
        <v>240.37778300933172</v>
      </c>
      <c r="O44" s="7">
        <f t="shared" si="10"/>
        <v>3.4208751064068266</v>
      </c>
      <c r="P44" s="7">
        <f t="shared" si="6"/>
        <v>2.0523817473544386E-3</v>
      </c>
      <c r="Q44" s="7">
        <f t="shared" si="13"/>
        <v>1.4995027017568672E-3</v>
      </c>
      <c r="R44" s="7">
        <f t="shared" si="7"/>
        <v>41.15160239566459</v>
      </c>
      <c r="S44" s="7">
        <f t="shared" si="14"/>
        <v>1.4995027017568672</v>
      </c>
    </row>
    <row r="45" spans="6:19" x14ac:dyDescent="0.35">
      <c r="F45" s="5">
        <f t="shared" si="8"/>
        <v>1.5910000000000007E-2</v>
      </c>
      <c r="G45" s="6">
        <f t="shared" si="0"/>
        <v>836.95696530037185</v>
      </c>
      <c r="H45" s="6">
        <f t="shared" si="1"/>
        <v>1.0066109145032354</v>
      </c>
      <c r="I45" s="6">
        <f t="shared" si="2"/>
        <v>0.26044584145309602</v>
      </c>
      <c r="J45" s="6">
        <f t="shared" si="3"/>
        <v>0.96548845858963472</v>
      </c>
      <c r="K45" s="7">
        <f t="shared" si="11"/>
        <v>813.41438715754418</v>
      </c>
      <c r="L45" s="7">
        <f t="shared" si="9"/>
        <v>23.13669304946615</v>
      </c>
      <c r="M45" s="7">
        <f t="shared" si="4"/>
        <v>1.3878919608794149E-2</v>
      </c>
      <c r="N45" s="7">
        <f t="shared" si="12"/>
        <v>219.4230211956833</v>
      </c>
      <c r="O45" s="7">
        <f t="shared" si="10"/>
        <v>3.5059382551847542</v>
      </c>
      <c r="P45" s="7">
        <f t="shared" si="6"/>
        <v>2.1030937780551992E-3</v>
      </c>
      <c r="Q45" s="7">
        <f t="shared" si="13"/>
        <v>1.5841941259283005E-3</v>
      </c>
      <c r="R45" s="7">
        <f t="shared" si="7"/>
        <v>43.475831494913315</v>
      </c>
      <c r="S45" s="7">
        <f t="shared" si="14"/>
        <v>1.5841941259283006</v>
      </c>
    </row>
    <row r="46" spans="6:19" x14ac:dyDescent="0.35">
      <c r="F46" s="5">
        <f t="shared" si="8"/>
        <v>1.6280000000000006E-2</v>
      </c>
      <c r="G46" s="6">
        <f t="shared" si="0"/>
        <v>735.55515422082044</v>
      </c>
      <c r="H46" s="6">
        <f t="shared" si="1"/>
        <v>1.006765175591964</v>
      </c>
      <c r="I46" s="6">
        <f t="shared" si="2"/>
        <v>0.26635697814871567</v>
      </c>
      <c r="J46" s="6">
        <f t="shared" si="3"/>
        <v>0.96387445250482939</v>
      </c>
      <c r="K46" s="7">
        <f t="shared" si="11"/>
        <v>713.77921484124965</v>
      </c>
      <c r="L46" s="7">
        <f t="shared" si="9"/>
        <v>23.419223865835928</v>
      </c>
      <c r="M46" s="7">
        <f t="shared" si="4"/>
        <v>1.4046247730420821E-2</v>
      </c>
      <c r="N46" s="7">
        <f t="shared" si="12"/>
        <v>197.24568302065833</v>
      </c>
      <c r="O46" s="7">
        <f t="shared" si="10"/>
        <v>3.5830219654647775</v>
      </c>
      <c r="P46" s="7">
        <f t="shared" si="6"/>
        <v>2.1490043580767986E-3</v>
      </c>
      <c r="Q46" s="7">
        <f t="shared" si="13"/>
        <v>1.6699457007313791E-3</v>
      </c>
      <c r="R46" s="7">
        <f t="shared" si="7"/>
        <v>45.829154838021601</v>
      </c>
      <c r="S46" s="7">
        <f t="shared" si="14"/>
        <v>1.6699457007313792</v>
      </c>
    </row>
    <row r="47" spans="6:19" x14ac:dyDescent="0.35">
      <c r="F47" s="5">
        <f t="shared" si="8"/>
        <v>1.6650000000000005E-2</v>
      </c>
      <c r="G47" s="6">
        <f t="shared" si="0"/>
        <v>634.15334314126812</v>
      </c>
      <c r="H47" s="6">
        <f t="shared" si="1"/>
        <v>1.0069194603208929</v>
      </c>
      <c r="I47" s="6">
        <f t="shared" si="2"/>
        <v>0.27225811405802453</v>
      </c>
      <c r="J47" s="6">
        <f t="shared" si="3"/>
        <v>0.96222425625711994</v>
      </c>
      <c r="K47" s="7">
        <f t="shared" si="11"/>
        <v>614.41996793049032</v>
      </c>
      <c r="L47" s="7">
        <f t="shared" si="9"/>
        <v>23.664940714648701</v>
      </c>
      <c r="M47" s="7">
        <f t="shared" si="4"/>
        <v>1.4191447561620782E-2</v>
      </c>
      <c r="N47" s="7">
        <f t="shared" si="12"/>
        <v>173.84806153093632</v>
      </c>
      <c r="O47" s="7">
        <f t="shared" si="10"/>
        <v>3.6516743082068226</v>
      </c>
      <c r="P47" s="7">
        <f t="shared" si="6"/>
        <v>2.1898446770651147E-3</v>
      </c>
      <c r="Q47" s="7">
        <f t="shared" si="13"/>
        <v>1.7566150831726315E-3</v>
      </c>
      <c r="R47" s="7">
        <f t="shared" si="7"/>
        <v>48.207666035048113</v>
      </c>
      <c r="S47" s="7">
        <f t="shared" si="14"/>
        <v>1.7566150831726315</v>
      </c>
    </row>
    <row r="48" spans="6:19" x14ac:dyDescent="0.35">
      <c r="F48" s="5">
        <f t="shared" si="8"/>
        <v>1.7020000000000004E-2</v>
      </c>
      <c r="G48" s="6">
        <f t="shared" si="0"/>
        <v>532.75153206171672</v>
      </c>
      <c r="H48" s="6">
        <f t="shared" si="1"/>
        <v>1.0070737686936446</v>
      </c>
      <c r="I48" s="6">
        <f t="shared" si="2"/>
        <v>0.27814902761371246</v>
      </c>
      <c r="J48" s="6">
        <f t="shared" si="3"/>
        <v>0.96053793180568681</v>
      </c>
      <c r="K48" s="7">
        <f t="shared" si="11"/>
        <v>515.34790066638448</v>
      </c>
      <c r="L48" s="7">
        <f t="shared" si="9"/>
        <v>23.873947770339122</v>
      </c>
      <c r="M48" s="7">
        <f t="shared" si="4"/>
        <v>1.4314591724346163E-2</v>
      </c>
      <c r="N48" s="7">
        <f t="shared" si="12"/>
        <v>149.23254221065031</v>
      </c>
      <c r="O48" s="7">
        <f t="shared" si="10"/>
        <v>3.7114442198990161</v>
      </c>
      <c r="P48" s="7">
        <f t="shared" si="6"/>
        <v>2.2253466090574512E-3</v>
      </c>
      <c r="Q48" s="7">
        <f t="shared" si="13"/>
        <v>1.8440599393993382E-3</v>
      </c>
      <c r="R48" s="7">
        <f t="shared" si="7"/>
        <v>50.607458946905737</v>
      </c>
      <c r="S48" s="7">
        <f t="shared" si="14"/>
        <v>1.8440599393993382</v>
      </c>
    </row>
    <row r="49" spans="6:19" x14ac:dyDescent="0.35">
      <c r="F49" s="5">
        <f t="shared" si="8"/>
        <v>1.7390000000000003E-2</v>
      </c>
      <c r="G49" s="6">
        <f t="shared" si="0"/>
        <v>431.34972098216349</v>
      </c>
      <c r="H49" s="6">
        <f t="shared" si="1"/>
        <v>1.0072281007138428</v>
      </c>
      <c r="I49" s="6">
        <f t="shared" si="2"/>
        <v>0.2840294976322833</v>
      </c>
      <c r="J49" s="6">
        <f t="shared" si="3"/>
        <v>0.95881554246619971</v>
      </c>
      <c r="K49" s="7">
        <f t="shared" si="11"/>
        <v>416.57424942509755</v>
      </c>
      <c r="L49" s="7">
        <f t="shared" si="9"/>
        <v>24.046353368106047</v>
      </c>
      <c r="M49" s="7">
        <f t="shared" si="4"/>
        <v>1.4415755293526289E-2</v>
      </c>
      <c r="N49" s="7">
        <f t="shared" si="12"/>
        <v>123.40160286349024</v>
      </c>
      <c r="O49" s="7">
        <f t="shared" si="10"/>
        <v>3.7618815367377323</v>
      </c>
      <c r="P49" s="7">
        <f t="shared" si="6"/>
        <v>2.2552427325123808E-3</v>
      </c>
      <c r="Q49" s="7">
        <f t="shared" si="13"/>
        <v>1.9321379500433873E-3</v>
      </c>
      <c r="R49" s="7">
        <f t="shared" si="7"/>
        <v>53.024627832015696</v>
      </c>
      <c r="S49" s="7">
        <f t="shared" si="14"/>
        <v>1.9321379500433873</v>
      </c>
    </row>
    <row r="50" spans="6:19" x14ac:dyDescent="0.35">
      <c r="F50" s="5">
        <f t="shared" si="8"/>
        <v>1.7760000000000001E-2</v>
      </c>
      <c r="G50" s="6">
        <f t="shared" si="0"/>
        <v>329.94790990261208</v>
      </c>
      <c r="H50" s="6">
        <f t="shared" si="1"/>
        <v>1.007382456385111</v>
      </c>
      <c r="I50" s="6">
        <f t="shared" si="2"/>
        <v>0.28989930332235975</v>
      </c>
      <c r="J50" s="6">
        <f t="shared" si="3"/>
        <v>0.95705715290844073</v>
      </c>
      <c r="K50" s="7">
        <f t="shared" si="11"/>
        <v>318.11023200791146</v>
      </c>
      <c r="L50" s="7">
        <f t="shared" si="9"/>
        <v>24.182269997171154</v>
      </c>
      <c r="M50" s="7">
        <f t="shared" si="4"/>
        <v>1.4495015791131344E-2</v>
      </c>
      <c r="N50" s="7">
        <f t="shared" si="12"/>
        <v>96.357813489567235</v>
      </c>
      <c r="O50" s="7">
        <f t="shared" si="10"/>
        <v>3.802537028763048</v>
      </c>
      <c r="P50" s="7">
        <f t="shared" si="6"/>
        <v>2.2792663502942336E-3</v>
      </c>
      <c r="Q50" s="7">
        <f t="shared" si="13"/>
        <v>2.020706815562968E-3</v>
      </c>
      <c r="R50" s="7">
        <f t="shared" si="7"/>
        <v>55.455267492902315</v>
      </c>
      <c r="S50" s="7">
        <f t="shared" si="14"/>
        <v>2.0207068155629679</v>
      </c>
    </row>
    <row r="51" spans="6:19" x14ac:dyDescent="0.35">
      <c r="F51" s="5">
        <f t="shared" si="8"/>
        <v>1.813E-2</v>
      </c>
      <c r="G51" s="6">
        <f t="shared" si="0"/>
        <v>228.54609882306067</v>
      </c>
      <c r="H51" s="6">
        <f t="shared" si="1"/>
        <v>1.0075368357110743</v>
      </c>
      <c r="I51" s="6">
        <f t="shared" si="2"/>
        <v>0.29575822429297322</v>
      </c>
      <c r="J51" s="6">
        <f t="shared" si="3"/>
        <v>0.95526282915387606</v>
      </c>
      <c r="K51" s="7">
        <f t="shared" si="11"/>
        <v>219.9670469320711</v>
      </c>
      <c r="L51" s="7">
        <f t="shared" si="9"/>
        <v>24.281814293775049</v>
      </c>
      <c r="M51" s="7">
        <f t="shared" si="4"/>
        <v>1.4552453180083221E-2</v>
      </c>
      <c r="N51" s="7">
        <f t="shared" si="12"/>
        <v>68.103836157032021</v>
      </c>
      <c r="O51" s="7">
        <f t="shared" si="10"/>
        <v>3.8329624339476687</v>
      </c>
      <c r="P51" s="7">
        <f t="shared" si="6"/>
        <v>2.2971515096110806E-3</v>
      </c>
      <c r="Q51" s="7">
        <f t="shared" si="13"/>
        <v>2.1096242615818665E-3</v>
      </c>
      <c r="R51" s="7">
        <f t="shared" si="7"/>
        <v>57.895473422721949</v>
      </c>
      <c r="S51" s="7">
        <f t="shared" si="14"/>
        <v>2.1096242615818666</v>
      </c>
    </row>
    <row r="52" spans="6:19" x14ac:dyDescent="0.35">
      <c r="F52" s="5">
        <f t="shared" si="8"/>
        <v>1.8499999999999999E-2</v>
      </c>
      <c r="G52" s="6">
        <f t="shared" si="0"/>
        <v>127.14428774350836</v>
      </c>
      <c r="H52" s="6">
        <f t="shared" si="1"/>
        <v>1.0076912386953571</v>
      </c>
      <c r="I52" s="6">
        <f t="shared" si="2"/>
        <v>0.30160604056183887</v>
      </c>
      <c r="J52" s="6">
        <f t="shared" si="3"/>
        <v>0.95343263857317706</v>
      </c>
      <c r="K52" s="7">
        <f t="shared" si="11"/>
        <v>122.15587272248621</v>
      </c>
      <c r="L52" s="7">
        <f t="shared" si="9"/>
        <v>24.345107033911141</v>
      </c>
      <c r="M52" s="7">
        <f t="shared" si="4"/>
        <v>1.4588149858014068E-2</v>
      </c>
      <c r="N52" s="7">
        <f t="shared" si="12"/>
        <v>38.6424248684636</v>
      </c>
      <c r="O52" s="7">
        <f t="shared" si="10"/>
        <v>3.8527104922373852</v>
      </c>
      <c r="P52" s="7">
        <f t="shared" si="6"/>
        <v>2.3086330219051301E-3</v>
      </c>
      <c r="Q52" s="7">
        <f t="shared" si="13"/>
        <v>2.1987480442261995E-3</v>
      </c>
      <c r="R52" s="7">
        <f t="shared" si="7"/>
        <v>60.341341951721702</v>
      </c>
      <c r="S52" s="7">
        <f t="shared" si="14"/>
        <v>2.1987480442261993</v>
      </c>
    </row>
    <row r="53" spans="6:19" x14ac:dyDescent="0.35">
      <c r="F53" s="5">
        <f t="shared" si="8"/>
        <v>1.8869999999999998E-2</v>
      </c>
      <c r="G53" s="6">
        <f t="shared" si="0"/>
        <v>25.74247666395604</v>
      </c>
      <c r="H53" s="6">
        <f t="shared" si="1"/>
        <v>1.0078456653415855</v>
      </c>
      <c r="I53" s="6">
        <f t="shared" si="2"/>
        <v>0.3074425325636152</v>
      </c>
      <c r="J53" s="6">
        <f t="shared" si="3"/>
        <v>0.95156664988369066</v>
      </c>
      <c r="K53" s="7">
        <f t="shared" si="11"/>
        <v>24.687867204303238</v>
      </c>
      <c r="L53" s="7">
        <f t="shared" si="9"/>
        <v>24.372273125797598</v>
      </c>
      <c r="M53" s="7">
        <f t="shared" si="4"/>
        <v>1.4602190650872683E-2</v>
      </c>
      <c r="N53" s="7">
        <f t="shared" si="12"/>
        <v>7.976425422026864</v>
      </c>
      <c r="O53" s="7">
        <f t="shared" si="10"/>
        <v>3.8613349795411258</v>
      </c>
      <c r="P53" s="7">
        <f t="shared" si="6"/>
        <v>2.3134464826943752E-3</v>
      </c>
      <c r="Q53" s="7">
        <f t="shared" si="13"/>
        <v>2.2879359554583479E-3</v>
      </c>
      <c r="R53" s="7">
        <f t="shared" si="7"/>
        <v>62.78897039362117</v>
      </c>
      <c r="S53" s="7">
        <f t="shared" si="14"/>
        <v>2.287935955458348</v>
      </c>
    </row>
    <row r="54" spans="6:19" x14ac:dyDescent="0.35">
      <c r="F54" s="5">
        <f t="shared" si="8"/>
        <v>1.9239999999999997E-2</v>
      </c>
      <c r="G54" s="6">
        <f t="shared" si="0"/>
        <v>1299.3087104302813</v>
      </c>
      <c r="H54" s="6">
        <f t="shared" si="1"/>
        <v>1.0080001156533853</v>
      </c>
      <c r="I54" s="6">
        <f t="shared" si="2"/>
        <v>0.31326748115814768</v>
      </c>
      <c r="J54" s="6">
        <f t="shared" si="3"/>
        <v>0.94966493314685974</v>
      </c>
      <c r="K54" s="7">
        <f t="shared" si="11"/>
        <v>1243.779325690557</v>
      </c>
      <c r="L54" s="7">
        <f t="shared" si="9"/>
        <v>24.606939556483148</v>
      </c>
      <c r="M54" s="7">
        <f t="shared" si="4"/>
        <v>1.4740527688545208E-2</v>
      </c>
      <c r="N54" s="7">
        <f t="shared" si="12"/>
        <v>410.28746337357438</v>
      </c>
      <c r="O54" s="7">
        <f t="shared" si="10"/>
        <v>3.9387137989683119</v>
      </c>
      <c r="P54" s="7">
        <f t="shared" si="6"/>
        <v>2.3594449719225997E-3</v>
      </c>
      <c r="Q54" s="7">
        <f t="shared" si="13"/>
        <v>2.3770458284079203E-3</v>
      </c>
      <c r="R54" s="7">
        <f t="shared" si="7"/>
        <v>65.234457191912767</v>
      </c>
      <c r="S54" s="7">
        <f t="shared" si="14"/>
        <v>2.3770458284079203</v>
      </c>
    </row>
    <row r="55" spans="6:19" x14ac:dyDescent="0.35">
      <c r="F55" s="5">
        <f t="shared" si="8"/>
        <v>1.9609999999999995E-2</v>
      </c>
      <c r="G55" s="6">
        <f t="shared" si="0"/>
        <v>1299.3087104302813</v>
      </c>
      <c r="H55" s="6">
        <f t="shared" si="1"/>
        <v>1.0081545896343833</v>
      </c>
      <c r="I55" s="6">
        <f t="shared" si="2"/>
        <v>0.31908066763869714</v>
      </c>
      <c r="J55" s="6">
        <f t="shared" si="3"/>
        <v>0.94772755976559175</v>
      </c>
      <c r="K55" s="7">
        <f t="shared" si="11"/>
        <v>1241.4321591404166</v>
      </c>
      <c r="L55" s="7">
        <f t="shared" si="9"/>
        <v>25.066703681176879</v>
      </c>
      <c r="M55" s="7">
        <f t="shared" si="4"/>
        <v>1.501364372917695E-2</v>
      </c>
      <c r="N55" s="7">
        <f t="shared" si="12"/>
        <v>417.96505555314639</v>
      </c>
      <c r="O55" s="7">
        <f t="shared" si="10"/>
        <v>4.091940514969755</v>
      </c>
      <c r="P55" s="7">
        <f t="shared" si="6"/>
        <v>2.4508582314663719E-3</v>
      </c>
      <c r="Q55" s="7">
        <f t="shared" si="13"/>
        <v>2.4678175737562814E-3</v>
      </c>
      <c r="R55" s="7">
        <f t="shared" si="7"/>
        <v>67.725551585380515</v>
      </c>
      <c r="S55" s="7">
        <f t="shared" si="14"/>
        <v>2.4678175737562813</v>
      </c>
    </row>
    <row r="56" spans="6:19" x14ac:dyDescent="0.35">
      <c r="F56" s="5">
        <f t="shared" si="8"/>
        <v>1.9979999999999994E-2</v>
      </c>
      <c r="G56" s="6">
        <f t="shared" si="0"/>
        <v>1299.3087104302813</v>
      </c>
      <c r="H56" s="6">
        <f t="shared" si="1"/>
        <v>1.0083090872882066</v>
      </c>
      <c r="I56" s="6">
        <f t="shared" si="2"/>
        <v>0.32488187374015121</v>
      </c>
      <c r="J56" s="6">
        <f t="shared" si="3"/>
        <v>0.94575460248157839</v>
      </c>
      <c r="K56" s="7">
        <f t="shared" si="11"/>
        <v>1239.037625342052</v>
      </c>
      <c r="L56" s="7">
        <f t="shared" si="9"/>
        <v>25.525590591306134</v>
      </c>
      <c r="M56" s="7">
        <f t="shared" si="4"/>
        <v>1.5286150402484586E-2</v>
      </c>
      <c r="N56" s="7">
        <f t="shared" si="12"/>
        <v>425.62929569619945</v>
      </c>
      <c r="O56" s="7">
        <f t="shared" si="10"/>
        <v>4.2480054699508836</v>
      </c>
      <c r="P56" s="7">
        <f t="shared" si="6"/>
        <v>2.5439431182588631E-3</v>
      </c>
      <c r="Q56" s="7">
        <f t="shared" si="13"/>
        <v>2.5602472724883005E-3</v>
      </c>
      <c r="R56" s="7">
        <f t="shared" si="7"/>
        <v>70.262146022532676</v>
      </c>
      <c r="S56" s="7">
        <f t="shared" si="14"/>
        <v>2.5602472724883003</v>
      </c>
    </row>
    <row r="57" spans="6:19" x14ac:dyDescent="0.35">
      <c r="F57" s="5">
        <f t="shared" si="8"/>
        <v>2.0349999999999993E-2</v>
      </c>
      <c r="G57" s="6">
        <f t="shared" si="0"/>
        <v>1299.3087104302813</v>
      </c>
      <c r="H57" s="6">
        <f t="shared" si="1"/>
        <v>1.0084636086184835</v>
      </c>
      <c r="I57" s="6">
        <f t="shared" si="2"/>
        <v>0.33067088164721947</v>
      </c>
      <c r="J57" s="6">
        <f t="shared" si="3"/>
        <v>0.94374613537256435</v>
      </c>
      <c r="K57" s="7">
        <f t="shared" si="11"/>
        <v>1236.5957997529842</v>
      </c>
      <c r="L57" s="7">
        <f t="shared" si="9"/>
        <v>25.983582774948715</v>
      </c>
      <c r="M57" s="7">
        <f t="shared" si="4"/>
        <v>1.555803748377768E-2</v>
      </c>
      <c r="N57" s="7">
        <f t="shared" si="12"/>
        <v>433.27989172018499</v>
      </c>
      <c r="O57" s="7">
        <f t="shared" si="10"/>
        <v>4.4069036696229151</v>
      </c>
      <c r="P57" s="7">
        <f t="shared" si="6"/>
        <v>2.6386958670493064E-3</v>
      </c>
      <c r="Q57" s="7">
        <f t="shared" si="13"/>
        <v>2.6543309445099124E-3</v>
      </c>
      <c r="R57" s="7">
        <f t="shared" si="7"/>
        <v>72.844131275657787</v>
      </c>
      <c r="S57" s="7">
        <f t="shared" si="14"/>
        <v>2.6543309445099124</v>
      </c>
    </row>
    <row r="58" spans="6:19" x14ac:dyDescent="0.35">
      <c r="F58" s="5">
        <f t="shared" si="8"/>
        <v>2.0719999999999992E-2</v>
      </c>
      <c r="G58" s="6">
        <f t="shared" si="0"/>
        <v>1299.3087104302813</v>
      </c>
      <c r="H58" s="6">
        <f t="shared" si="1"/>
        <v>1.0086181536288417</v>
      </c>
      <c r="I58" s="6">
        <f t="shared" si="2"/>
        <v>0.33644747400261144</v>
      </c>
      <c r="J58" s="6">
        <f t="shared" si="3"/>
        <v>0.94170223384956564</v>
      </c>
      <c r="K58" s="7">
        <f t="shared" si="11"/>
        <v>1234.1067596308878</v>
      </c>
      <c r="L58" s="7">
        <f t="shared" si="9"/>
        <v>26.440662748434733</v>
      </c>
      <c r="M58" s="7">
        <f t="shared" si="4"/>
        <v>1.5829294771628283E-2</v>
      </c>
      <c r="N58" s="7">
        <f t="shared" si="12"/>
        <v>440.91655196571321</v>
      </c>
      <c r="O58" s="7">
        <f t="shared" si="10"/>
        <v>4.5686300117048066</v>
      </c>
      <c r="P58" s="7">
        <f t="shared" si="6"/>
        <v>2.7351126500058756E-3</v>
      </c>
      <c r="Q58" s="7">
        <f t="shared" si="13"/>
        <v>2.7500645488163417E-3</v>
      </c>
      <c r="R58" s="7">
        <f t="shared" si="7"/>
        <v>75.471396445441272</v>
      </c>
      <c r="S58" s="7">
        <f t="shared" si="14"/>
        <v>2.7500645488163418</v>
      </c>
    </row>
    <row r="59" spans="6:19" x14ac:dyDescent="0.35">
      <c r="F59" s="5">
        <f t="shared" si="8"/>
        <v>2.1089999999999991E-2</v>
      </c>
      <c r="G59" s="6">
        <f t="shared" si="0"/>
        <v>1299.3087104302813</v>
      </c>
      <c r="H59" s="6">
        <f t="shared" si="1"/>
        <v>1.0087727223229106</v>
      </c>
      <c r="I59" s="6">
        <f t="shared" si="2"/>
        <v>0.34221143391519798</v>
      </c>
      <c r="J59" s="6">
        <f t="shared" si="3"/>
        <v>0.93962297465403866</v>
      </c>
      <c r="K59" s="7">
        <f t="shared" si="11"/>
        <v>1231.5705840312446</v>
      </c>
      <c r="L59" s="7">
        <f t="shared" si="9"/>
        <v>26.896813057012228</v>
      </c>
      <c r="M59" s="7">
        <f t="shared" si="4"/>
        <v>1.6099912088253933E-2</v>
      </c>
      <c r="N59" s="7">
        <f t="shared" si="12"/>
        <v>448.53898520764375</v>
      </c>
      <c r="O59" s="7">
        <f t="shared" si="10"/>
        <v>4.733179286081878</v>
      </c>
      <c r="P59" s="7">
        <f t="shared" si="6"/>
        <v>2.833189576859396E-3</v>
      </c>
      <c r="Q59" s="7">
        <f t="shared" si="13"/>
        <v>2.8474439836625649E-3</v>
      </c>
      <c r="R59" s="7">
        <f t="shared" si="7"/>
        <v>78.143828965643593</v>
      </c>
      <c r="S59" s="7">
        <f t="shared" si="14"/>
        <v>2.8474439836625649</v>
      </c>
    </row>
    <row r="60" spans="6:19" x14ac:dyDescent="0.35">
      <c r="F60" s="5">
        <f t="shared" si="8"/>
        <v>2.145999999999999E-2</v>
      </c>
      <c r="G60" s="6">
        <f t="shared" si="0"/>
        <v>1299.3087104302813</v>
      </c>
      <c r="H60" s="6">
        <f t="shared" si="1"/>
        <v>1.0089273147043196</v>
      </c>
      <c r="I60" s="6">
        <f t="shared" si="2"/>
        <v>0.34796254496815476</v>
      </c>
      <c r="J60" s="6">
        <f t="shared" si="3"/>
        <v>0.93750843585499799</v>
      </c>
      <c r="K60" s="7">
        <f t="shared" si="11"/>
        <v>1228.9873538049192</v>
      </c>
      <c r="L60" s="7">
        <f t="shared" si="9"/>
        <v>27.352016275511918</v>
      </c>
      <c r="M60" s="7">
        <f t="shared" si="4"/>
        <v>1.6369879279899816E-2</v>
      </c>
      <c r="N60" s="7">
        <f t="shared" si="12"/>
        <v>456.14690066616095</v>
      </c>
      <c r="O60" s="7">
        <f t="shared" si="10"/>
        <v>4.9005461749685315</v>
      </c>
      <c r="P60" s="7">
        <f t="shared" si="6"/>
        <v>2.9329226950494071E-3</v>
      </c>
      <c r="Q60" s="7">
        <f t="shared" si="13"/>
        <v>2.9464650867360095E-3</v>
      </c>
      <c r="R60" s="7">
        <f t="shared" si="7"/>
        <v>80.861314607839674</v>
      </c>
      <c r="S60" s="7">
        <f t="shared" si="14"/>
        <v>2.9464650867360094</v>
      </c>
    </row>
    <row r="61" spans="6:19" x14ac:dyDescent="0.35">
      <c r="F61" s="5">
        <f t="shared" si="8"/>
        <v>2.1829999999999988E-2</v>
      </c>
      <c r="G61" s="6">
        <f t="shared" si="0"/>
        <v>1299.3087104302813</v>
      </c>
      <c r="H61" s="6">
        <f t="shared" si="1"/>
        <v>1.0090819307766987</v>
      </c>
      <c r="I61" s="6">
        <f t="shared" si="2"/>
        <v>0.35370059122708758</v>
      </c>
      <c r="J61" s="6">
        <f t="shared" si="3"/>
        <v>0.9353586968460863</v>
      </c>
      <c r="K61" s="7">
        <f t="shared" si="11"/>
        <v>1226.3571515956739</v>
      </c>
      <c r="L61" s="7">
        <f t="shared" si="9"/>
        <v>27.806255009011029</v>
      </c>
      <c r="M61" s="7">
        <f t="shared" si="4"/>
        <v>1.6639186217219996E-2</v>
      </c>
      <c r="N61" s="7">
        <f t="shared" si="12"/>
        <v>463.74000801783626</v>
      </c>
      <c r="O61" s="7">
        <f t="shared" si="10"/>
        <v>5.0707252530750706</v>
      </c>
      <c r="P61" s="7">
        <f t="shared" si="6"/>
        <v>3.0343079898725611E-3</v>
      </c>
      <c r="Q61" s="7">
        <f t="shared" si="13"/>
        <v>3.0471236353314529E-3</v>
      </c>
      <c r="R61" s="7">
        <f t="shared" si="7"/>
        <v>83.623737486218729</v>
      </c>
      <c r="S61" s="7">
        <f t="shared" si="14"/>
        <v>3.0471236353314528</v>
      </c>
    </row>
    <row r="62" spans="6:19" x14ac:dyDescent="0.35">
      <c r="F62" s="5">
        <f t="shared" si="8"/>
        <v>2.2199999999999987E-2</v>
      </c>
      <c r="G62" s="6">
        <f t="shared" si="0"/>
        <v>1299.3087104302813</v>
      </c>
      <c r="H62" s="6">
        <f t="shared" si="1"/>
        <v>1.0092365705436785</v>
      </c>
      <c r="I62" s="6">
        <f t="shared" si="2"/>
        <v>0.35942535724814029</v>
      </c>
      <c r="J62" s="6">
        <f t="shared" si="3"/>
        <v>0.93317383834259238</v>
      </c>
      <c r="K62" s="7">
        <f t="shared" si="11"/>
        <v>1223.680061837613</v>
      </c>
      <c r="L62" s="7">
        <f t="shared" si="9"/>
        <v>28.259511893496185</v>
      </c>
      <c r="M62" s="7">
        <f t="shared" si="4"/>
        <v>1.6907822795657744E-2</v>
      </c>
      <c r="N62" s="7">
        <f t="shared" si="12"/>
        <v>471.31801740667794</v>
      </c>
      <c r="O62" s="7">
        <f t="shared" si="10"/>
        <v>5.2437109877786057</v>
      </c>
      <c r="P62" s="7">
        <f t="shared" si="6"/>
        <v>3.1373413846333556E-3</v>
      </c>
      <c r="Q62" s="7">
        <f t="shared" si="13"/>
        <v>3.149415346528163E-3</v>
      </c>
      <c r="R62" s="7">
        <f t="shared" si="7"/>
        <v>86.430980062445641</v>
      </c>
      <c r="S62" s="7">
        <f t="shared" si="14"/>
        <v>3.1494153465281629</v>
      </c>
    </row>
    <row r="63" spans="6:19" x14ac:dyDescent="0.35">
      <c r="F63" s="5">
        <f t="shared" si="8"/>
        <v>2.2569999999999986E-2</v>
      </c>
      <c r="G63" s="6">
        <f t="shared" si="0"/>
        <v>1299.3087104302813</v>
      </c>
      <c r="H63" s="6">
        <f t="shared" si="1"/>
        <v>1.0093912340088902</v>
      </c>
      <c r="I63" s="6">
        <f t="shared" si="2"/>
        <v>0.36513662808608394</v>
      </c>
      <c r="J63" s="6">
        <f t="shared" si="3"/>
        <v>0.93095394237842122</v>
      </c>
      <c r="K63" s="7">
        <f t="shared" si="11"/>
        <v>1220.9561707525579</v>
      </c>
      <c r="L63" s="7">
        <f t="shared" si="9"/>
        <v>28.711769596525368</v>
      </c>
      <c r="M63" s="7">
        <f t="shared" si="4"/>
        <v>1.717577893582492E-2</v>
      </c>
      <c r="N63" s="7">
        <f t="shared" si="12"/>
        <v>478.88063945516575</v>
      </c>
      <c r="O63" s="7">
        <f t="shared" si="10"/>
        <v>5.4194977392980466</v>
      </c>
      <c r="P63" s="7">
        <f t="shared" si="6"/>
        <v>3.2420187407971881E-3</v>
      </c>
      <c r="Q63" s="7">
        <f t="shared" si="13"/>
        <v>3.2533358773692315E-3</v>
      </c>
      <c r="R63" s="7">
        <f t="shared" si="7"/>
        <v>89.282923150582505</v>
      </c>
      <c r="S63" s="7">
        <f t="shared" si="14"/>
        <v>3.2533358773692314</v>
      </c>
    </row>
    <row r="64" spans="6:19" x14ac:dyDescent="0.35">
      <c r="F64" s="5">
        <f t="shared" si="8"/>
        <v>2.2939999999999985E-2</v>
      </c>
      <c r="G64" s="6">
        <f t="shared" si="0"/>
        <v>1299.3087104302813</v>
      </c>
      <c r="H64" s="6">
        <f t="shared" si="1"/>
        <v>1.0095459211759652</v>
      </c>
      <c r="I64" s="6">
        <f t="shared" si="2"/>
        <v>0.37083418930238726</v>
      </c>
      <c r="J64" s="6">
        <f t="shared" si="3"/>
        <v>0.92869909230301351</v>
      </c>
      <c r="K64" s="7">
        <f t="shared" si="11"/>
        <v>1218.1855663473548</v>
      </c>
      <c r="L64" s="7">
        <f t="shared" si="9"/>
        <v>29.163010817888853</v>
      </c>
      <c r="M64" s="7">
        <f t="shared" si="4"/>
        <v>1.7443044583880431E-2</v>
      </c>
      <c r="N64" s="7">
        <f t="shared" si="12"/>
        <v>486.42758527527093</v>
      </c>
      <c r="O64" s="7">
        <f t="shared" si="10"/>
        <v>5.5980797608731772</v>
      </c>
      <c r="P64" s="7">
        <f t="shared" si="6"/>
        <v>3.3483358581457455E-3</v>
      </c>
      <c r="Q64" s="7">
        <f t="shared" si="13"/>
        <v>3.3588808250431114E-3</v>
      </c>
      <c r="R64" s="7">
        <f t="shared" si="7"/>
        <v>92.179445922070627</v>
      </c>
      <c r="S64" s="7">
        <f t="shared" si="14"/>
        <v>3.3588808250431113</v>
      </c>
    </row>
    <row r="65" spans="6:19" x14ac:dyDescent="0.35">
      <c r="F65" s="5">
        <f t="shared" si="8"/>
        <v>2.3309999999999984E-2</v>
      </c>
      <c r="G65" s="6">
        <f t="shared" si="0"/>
        <v>1299.3087104302813</v>
      </c>
      <c r="H65" s="6">
        <f t="shared" si="1"/>
        <v>1.0097006320485362</v>
      </c>
      <c r="I65" s="6">
        <f t="shared" si="2"/>
        <v>0.37651782697326774</v>
      </c>
      <c r="J65" s="6">
        <f t="shared" si="3"/>
        <v>0.92640937277821644</v>
      </c>
      <c r="K65" s="7">
        <f t="shared" si="11"/>
        <v>1215.3683384111173</v>
      </c>
      <c r="L65" s="7">
        <f t="shared" si="9"/>
        <v>29.61321829026917</v>
      </c>
      <c r="M65" s="7">
        <f t="shared" si="4"/>
        <v>1.7709609711907694E-2</v>
      </c>
      <c r="N65" s="7">
        <f t="shared" si="12"/>
        <v>493.95856647946158</v>
      </c>
      <c r="O65" s="7">
        <f t="shared" si="10"/>
        <v>5.779451198947803</v>
      </c>
      <c r="P65" s="7">
        <f t="shared" si="6"/>
        <v>3.4562884749346928E-3</v>
      </c>
      <c r="Q65" s="7">
        <f t="shared" si="13"/>
        <v>3.4660457270673361E-3</v>
      </c>
      <c r="R65" s="7">
        <f t="shared" si="7"/>
        <v>95.12042591077244</v>
      </c>
      <c r="S65" s="7">
        <f t="shared" si="14"/>
        <v>3.4660457270673359</v>
      </c>
    </row>
    <row r="66" spans="6:19" x14ac:dyDescent="0.35">
      <c r="F66" s="5">
        <f t="shared" si="8"/>
        <v>2.3679999999999982E-2</v>
      </c>
      <c r="G66" s="6">
        <f t="shared" ref="G66:G129" si="15">IF(F66&gt;$B$15,0,IF(F66&lt;$B$13,2*P0*F66/$B$13,IF(F66&lt;$B$14,4*P0-F66*2*P0/$B$13,P0)))</f>
        <v>1299.3087104302813</v>
      </c>
      <c r="H66" s="6">
        <f t="shared" ref="H66:H129" si="16">EXP(F66*w*qsi)</f>
        <v>1.0098553666302357</v>
      </c>
      <c r="I66" s="6">
        <f t="shared" ref="I66:I129" si="17">SIN(wd*F66)</f>
        <v>0.38218732769772434</v>
      </c>
      <c r="J66" s="6">
        <f t="shared" ref="J66:J129" si="18">COS(wd*F66)</f>
        <v>0.92408486977510473</v>
      </c>
      <c r="K66" s="7">
        <f t="shared" si="11"/>
        <v>1212.5045785123955</v>
      </c>
      <c r="L66" s="7">
        <f t="shared" si="9"/>
        <v>30.062374779900018</v>
      </c>
      <c r="M66" s="7">
        <f t="shared" ref="M66:M129" si="19">1/(m*wd*H66)*L66</f>
        <v>1.7975464318291192E-2</v>
      </c>
      <c r="N66" s="7">
        <f t="shared" si="12"/>
        <v>501.47329519169278</v>
      </c>
      <c r="O66" s="7">
        <f t="shared" si="10"/>
        <v>5.963606093356967</v>
      </c>
      <c r="P66" s="7">
        <f t="shared" ref="P66:P129" si="20">1/(m*wd*H66)*O66</f>
        <v>3.5658722680536889E-3</v>
      </c>
      <c r="Q66" s="7">
        <f t="shared" si="13"/>
        <v>3.5748260614744567E-3</v>
      </c>
      <c r="R66" s="7">
        <f t="shared" ref="R66:R129" si="21">k*Q66</f>
        <v>98.10573901807426</v>
      </c>
      <c r="S66" s="7">
        <f t="shared" si="14"/>
        <v>3.5748260614744569</v>
      </c>
    </row>
    <row r="67" spans="6:19" x14ac:dyDescent="0.35">
      <c r="F67" s="5">
        <f t="shared" ref="F67:F130" si="22">F66+dt</f>
        <v>2.4049999999999981E-2</v>
      </c>
      <c r="G67" s="6">
        <f t="shared" si="15"/>
        <v>1299.3087104302813</v>
      </c>
      <c r="H67" s="6">
        <f t="shared" si="16"/>
        <v>1.0100101249246973</v>
      </c>
      <c r="I67" s="6">
        <f t="shared" si="17"/>
        <v>0.38784247860554938</v>
      </c>
      <c r="J67" s="6">
        <f t="shared" si="18"/>
        <v>0.92172567057075283</v>
      </c>
      <c r="K67" s="7">
        <f t="shared" si="11"/>
        <v>1209.5943799962838</v>
      </c>
      <c r="L67" s="7">
        <f t="shared" ref="L67:L130" si="23">0.5*dt*(K66+K67)+L66</f>
        <v>30.510463087224124</v>
      </c>
      <c r="M67" s="7">
        <f t="shared" si="19"/>
        <v>1.8240598428091968E-2</v>
      </c>
      <c r="N67" s="7">
        <f t="shared" si="12"/>
        <v>508.97148405837993</v>
      </c>
      <c r="O67" s="7">
        <f t="shared" ref="O67:O130" si="24">0.5*dt*(N67+N66)+O66</f>
        <v>6.1505383775182301</v>
      </c>
      <c r="P67" s="7">
        <f t="shared" si="20"/>
        <v>3.6770828531886919E-3</v>
      </c>
      <c r="Q67" s="7">
        <f t="shared" si="13"/>
        <v>3.6852172470001133E-3</v>
      </c>
      <c r="R67" s="7">
        <f t="shared" si="21"/>
        <v>101.1352595180476</v>
      </c>
      <c r="S67" s="7">
        <f t="shared" si="14"/>
        <v>3.6852172470001134</v>
      </c>
    </row>
    <row r="68" spans="6:19" x14ac:dyDescent="0.35">
      <c r="F68" s="5">
        <f t="shared" si="22"/>
        <v>2.441999999999998E-2</v>
      </c>
      <c r="G68" s="6">
        <f t="shared" si="15"/>
        <v>1299.3087104302813</v>
      </c>
      <c r="H68" s="6">
        <f t="shared" si="16"/>
        <v>1.0101649069355547</v>
      </c>
      <c r="I68" s="6">
        <f t="shared" si="17"/>
        <v>0.39348306736532151</v>
      </c>
      <c r="J68" s="6">
        <f t="shared" si="18"/>
        <v>0.9193318637449579</v>
      </c>
      <c r="K68" s="7">
        <f t="shared" ref="K68:K131" si="25">G68*H68*J68</f>
        <v>1206.6378379814555</v>
      </c>
      <c r="L68" s="7">
        <f t="shared" si="23"/>
        <v>30.957466047550007</v>
      </c>
      <c r="M68" s="7">
        <f t="shared" si="19"/>
        <v>1.8505002093422141E-2</v>
      </c>
      <c r="N68" s="7">
        <f t="shared" ref="N68:N131" si="26">G68*H68*I68</f>
        <v>516.4528462593571</v>
      </c>
      <c r="O68" s="7">
        <f t="shared" si="24"/>
        <v>6.3402418786270118</v>
      </c>
      <c r="P68" s="7">
        <f t="shared" si="20"/>
        <v>3.7899157849865706E-3</v>
      </c>
      <c r="Q68" s="7">
        <f t="shared" ref="Q68:Q131" si="27">M68*I68-P68*J68</f>
        <v>3.7972146432733007E-3</v>
      </c>
      <c r="R68" s="7">
        <f t="shared" si="21"/>
        <v>104.20886006267082</v>
      </c>
      <c r="S68" s="7">
        <f t="shared" ref="S68:S131" si="28">Q68*1000</f>
        <v>3.7972146432733007</v>
      </c>
    </row>
    <row r="69" spans="6:19" x14ac:dyDescent="0.35">
      <c r="F69" s="5">
        <f t="shared" si="22"/>
        <v>2.4789999999999979E-2</v>
      </c>
      <c r="G69" s="6">
        <f t="shared" si="15"/>
        <v>1299.3087104302813</v>
      </c>
      <c r="H69" s="6">
        <f t="shared" si="16"/>
        <v>1.0103197126664425</v>
      </c>
      <c r="I69" s="6">
        <f t="shared" si="17"/>
        <v>0.39910888219237761</v>
      </c>
      <c r="J69" s="6">
        <f t="shared" si="18"/>
        <v>0.91690353917691414</v>
      </c>
      <c r="K69" s="7">
        <f t="shared" si="25"/>
        <v>1203.6350493571338</v>
      </c>
      <c r="L69" s="7">
        <f t="shared" si="23"/>
        <v>31.403366531707647</v>
      </c>
      <c r="M69" s="7">
        <f t="shared" si="19"/>
        <v>1.8768665393818461E-2</v>
      </c>
      <c r="N69" s="7">
        <f t="shared" si="26"/>
        <v>523.91709551881718</v>
      </c>
      <c r="O69" s="7">
        <f t="shared" si="24"/>
        <v>6.5327103178559742</v>
      </c>
      <c r="P69" s="7">
        <f t="shared" si="20"/>
        <v>3.9043665572220079E-3</v>
      </c>
      <c r="Q69" s="7">
        <f t="shared" si="27"/>
        <v>3.9108135510088037E-3</v>
      </c>
      <c r="R69" s="7">
        <f t="shared" si="21"/>
        <v>107.32641168711011</v>
      </c>
      <c r="S69" s="7">
        <f t="shared" si="28"/>
        <v>3.9108135510088036</v>
      </c>
    </row>
    <row r="70" spans="6:19" x14ac:dyDescent="0.35">
      <c r="F70" s="5">
        <f t="shared" si="22"/>
        <v>2.5159999999999978E-2</v>
      </c>
      <c r="G70" s="6">
        <f t="shared" si="15"/>
        <v>1299.3087104302813</v>
      </c>
      <c r="H70" s="6">
        <f t="shared" si="16"/>
        <v>1.010474542120996</v>
      </c>
      <c r="I70" s="6">
        <f t="shared" si="17"/>
        <v>0.40471971185676492</v>
      </c>
      <c r="J70" s="6">
        <f t="shared" si="18"/>
        <v>0.9144407880418377</v>
      </c>
      <c r="K70" s="7">
        <f t="shared" si="25"/>
        <v>1200.5861127799928</v>
      </c>
      <c r="L70" s="7">
        <f t="shared" si="23"/>
        <v>31.848147446703017</v>
      </c>
      <c r="M70" s="7">
        <f t="shared" si="19"/>
        <v>1.9031578436614724E-2</v>
      </c>
      <c r="N70" s="7">
        <f t="shared" si="26"/>
        <v>531.36394611623678</v>
      </c>
      <c r="O70" s="7">
        <f t="shared" si="24"/>
        <v>6.7279373105584588</v>
      </c>
      <c r="P70" s="7">
        <f t="shared" si="20"/>
        <v>4.020430602966682E-3</v>
      </c>
      <c r="Q70" s="7">
        <f t="shared" si="27"/>
        <v>4.0260092122017584E-3</v>
      </c>
      <c r="R70" s="7">
        <f t="shared" si="21"/>
        <v>110.48778381505896</v>
      </c>
      <c r="S70" s="7">
        <f t="shared" si="28"/>
        <v>4.0260092122017586</v>
      </c>
    </row>
    <row r="71" spans="6:19" x14ac:dyDescent="0.35">
      <c r="F71" s="5">
        <f t="shared" si="22"/>
        <v>2.5529999999999976E-2</v>
      </c>
      <c r="G71" s="6">
        <f t="shared" si="15"/>
        <v>1299.3087104302813</v>
      </c>
      <c r="H71" s="6">
        <f t="shared" si="16"/>
        <v>1.0106293953028505</v>
      </c>
      <c r="I71" s="6">
        <f t="shared" si="17"/>
        <v>0.41031534569117206</v>
      </c>
      <c r="J71" s="6">
        <f t="shared" si="18"/>
        <v>0.91194370280754389</v>
      </c>
      <c r="K71" s="7">
        <f t="shared" si="25"/>
        <v>1197.4911286709932</v>
      </c>
      <c r="L71" s="7">
        <f t="shared" si="23"/>
        <v>32.291791736371451</v>
      </c>
      <c r="M71" s="7">
        <f t="shared" si="19"/>
        <v>1.9293731357313271E-2</v>
      </c>
      <c r="N71" s="7">
        <f t="shared" si="26"/>
        <v>538.79311289728207</v>
      </c>
      <c r="O71" s="7">
        <f t="shared" si="24"/>
        <v>6.9259163664759598</v>
      </c>
      <c r="P71" s="7">
        <f t="shared" si="20"/>
        <v>4.1381032947607425E-3</v>
      </c>
      <c r="Q71" s="7">
        <f t="shared" si="27"/>
        <v>4.1427968103243933E-3</v>
      </c>
      <c r="R71" s="7">
        <f t="shared" si="21"/>
        <v>113.69284426413749</v>
      </c>
      <c r="S71" s="7">
        <f t="shared" si="28"/>
        <v>4.1427968103243931</v>
      </c>
    </row>
    <row r="72" spans="6:19" x14ac:dyDescent="0.35">
      <c r="F72" s="5">
        <f t="shared" si="22"/>
        <v>2.5899999999999975E-2</v>
      </c>
      <c r="G72" s="6">
        <f t="shared" si="15"/>
        <v>1299.3087104302813</v>
      </c>
      <c r="H72" s="6">
        <f t="shared" si="16"/>
        <v>1.0107842722156419</v>
      </c>
      <c r="I72" s="6">
        <f t="shared" si="17"/>
        <v>0.41589557359883833</v>
      </c>
      <c r="J72" s="6">
        <f t="shared" si="18"/>
        <v>0.90941237723097501</v>
      </c>
      <c r="K72" s="7">
        <f t="shared" si="25"/>
        <v>1194.3501992121487</v>
      </c>
      <c r="L72" s="7">
        <f t="shared" si="23"/>
        <v>32.734282382029832</v>
      </c>
      <c r="M72" s="7">
        <f t="shared" si="19"/>
        <v>1.9555114319955335E-2</v>
      </c>
      <c r="N72" s="7">
        <f t="shared" si="26"/>
        <v>546.20431128469659</v>
      </c>
      <c r="O72" s="7">
        <f t="shared" si="24"/>
        <v>7.1266408899496261</v>
      </c>
      <c r="P72" s="7">
        <f t="shared" si="20"/>
        <v>4.2573799447865393E-3</v>
      </c>
      <c r="Q72" s="7">
        <f t="shared" si="27"/>
        <v>4.2611714705248771E-3</v>
      </c>
      <c r="R72" s="7">
        <f t="shared" si="21"/>
        <v>116.94145925134947</v>
      </c>
      <c r="S72" s="7">
        <f t="shared" si="28"/>
        <v>4.2611714705248769</v>
      </c>
    </row>
    <row r="73" spans="6:19" x14ac:dyDescent="0.35">
      <c r="F73" s="5">
        <f t="shared" si="22"/>
        <v>2.6269999999999974E-2</v>
      </c>
      <c r="G73" s="6">
        <f t="shared" si="15"/>
        <v>1299.3087104302813</v>
      </c>
      <c r="H73" s="6">
        <f t="shared" si="16"/>
        <v>1.0109391728630075</v>
      </c>
      <c r="I73" s="6">
        <f t="shared" si="17"/>
        <v>0.4214601860614427</v>
      </c>
      <c r="J73" s="6">
        <f t="shared" si="18"/>
        <v>0.90684690635468024</v>
      </c>
      <c r="K73" s="7">
        <f t="shared" si="25"/>
        <v>1191.1634283432272</v>
      </c>
      <c r="L73" s="7">
        <f t="shared" si="23"/>
        <v>33.175602403127577</v>
      </c>
      <c r="M73" s="7">
        <f t="shared" si="19"/>
        <v>1.9815717517490328E-2</v>
      </c>
      <c r="N73" s="7">
        <f t="shared" si="26"/>
        <v>553.59725728917306</v>
      </c>
      <c r="O73" s="7">
        <f t="shared" si="24"/>
        <v>7.330104180135792</v>
      </c>
      <c r="P73" s="7">
        <f t="shared" si="20"/>
        <v>4.3782558050446301E-3</v>
      </c>
      <c r="Q73" s="7">
        <f t="shared" si="27"/>
        <v>4.3811282598283209E-3</v>
      </c>
      <c r="R73" s="7">
        <f t="shared" si="21"/>
        <v>120.23349339859853</v>
      </c>
      <c r="S73" s="7">
        <f t="shared" si="28"/>
        <v>4.381128259828321</v>
      </c>
    </row>
    <row r="74" spans="6:19" x14ac:dyDescent="0.35">
      <c r="F74" s="5">
        <f t="shared" si="22"/>
        <v>2.6639999999999973E-2</v>
      </c>
      <c r="G74" s="6">
        <f t="shared" si="15"/>
        <v>1299.3087104302813</v>
      </c>
      <c r="H74" s="6">
        <f t="shared" si="16"/>
        <v>1.0110940972485845</v>
      </c>
      <c r="I74" s="6">
        <f t="shared" si="17"/>
        <v>0.42700897414697025</v>
      </c>
      <c r="J74" s="6">
        <f t="shared" si="18"/>
        <v>0.90424738650324676</v>
      </c>
      <c r="K74" s="7">
        <f t="shared" si="25"/>
        <v>1187.9309217583827</v>
      </c>
      <c r="L74" s="7">
        <f t="shared" si="23"/>
        <v>33.615734857896378</v>
      </c>
      <c r="M74" s="7">
        <f t="shared" si="19"/>
        <v>2.0075531172144116E-2</v>
      </c>
      <c r="N74" s="7">
        <f t="shared" si="26"/>
        <v>560.97166752020303</v>
      </c>
      <c r="O74" s="7">
        <f t="shared" si="24"/>
        <v>7.5362994312255269</v>
      </c>
      <c r="P74" s="7">
        <f t="shared" si="20"/>
        <v>4.5007260675320503E-3</v>
      </c>
      <c r="Q74" s="7">
        <f t="shared" si="27"/>
        <v>4.5026621873398912E-3</v>
      </c>
      <c r="R74" s="7">
        <f t="shared" si="21"/>
        <v>123.5688097382623</v>
      </c>
      <c r="S74" s="7">
        <f t="shared" si="28"/>
        <v>4.5026621873398911</v>
      </c>
    </row>
    <row r="75" spans="6:19" x14ac:dyDescent="0.35">
      <c r="F75" s="5">
        <f t="shared" si="22"/>
        <v>2.7009999999999972E-2</v>
      </c>
      <c r="G75" s="6">
        <f t="shared" si="15"/>
        <v>1299.3087104302813</v>
      </c>
      <c r="H75" s="6">
        <f t="shared" si="16"/>
        <v>1.0112490453760103</v>
      </c>
      <c r="I75" s="6">
        <f t="shared" si="17"/>
        <v>0.43254172951755687</v>
      </c>
      <c r="J75" s="6">
        <f t="shared" si="18"/>
        <v>0.90161391527968371</v>
      </c>
      <c r="K75" s="7">
        <f t="shared" si="25"/>
        <v>1184.6527869027229</v>
      </c>
      <c r="L75" s="7">
        <f t="shared" si="23"/>
        <v>34.054662843998685</v>
      </c>
      <c r="M75" s="7">
        <f t="shared" si="19"/>
        <v>2.0334545535786081E-2</v>
      </c>
      <c r="N75" s="7">
        <f t="shared" si="26"/>
        <v>568.32725919690984</v>
      </c>
      <c r="O75" s="7">
        <f t="shared" si="24"/>
        <v>7.7452197326681924</v>
      </c>
      <c r="P75" s="7">
        <f t="shared" si="20"/>
        <v>4.6247858644228234E-3</v>
      </c>
      <c r="Q75" s="7">
        <f t="shared" si="27"/>
        <v>4.6257682044500278E-3</v>
      </c>
      <c r="R75" s="7">
        <f t="shared" si="21"/>
        <v>126.94726971882434</v>
      </c>
      <c r="S75" s="7">
        <f t="shared" si="28"/>
        <v>4.6257682044500275</v>
      </c>
    </row>
    <row r="76" spans="6:19" x14ac:dyDescent="0.35">
      <c r="F76" s="5">
        <f t="shared" si="22"/>
        <v>2.737999999999997E-2</v>
      </c>
      <c r="G76" s="6">
        <f t="shared" si="15"/>
        <v>1299.3087104302813</v>
      </c>
      <c r="H76" s="6">
        <f t="shared" si="16"/>
        <v>1.0114040172489236</v>
      </c>
      <c r="I76" s="6">
        <f t="shared" si="17"/>
        <v>0.43805824443731156</v>
      </c>
      <c r="J76" s="6">
        <f t="shared" si="18"/>
        <v>0.89894659156175716</v>
      </c>
      <c r="K76" s="7">
        <f t="shared" si="25"/>
        <v>1181.3291329688075</v>
      </c>
      <c r="L76" s="7">
        <f t="shared" si="23"/>
        <v>34.49236949917492</v>
      </c>
      <c r="M76" s="7">
        <f t="shared" si="19"/>
        <v>2.0592750890295178E-2</v>
      </c>
      <c r="N76" s="7">
        <f t="shared" si="26"/>
        <v>575.66375015886115</v>
      </c>
      <c r="O76" s="7">
        <f t="shared" si="24"/>
        <v>7.9568580693990096</v>
      </c>
      <c r="P76" s="7">
        <f t="shared" si="20"/>
        <v>4.7504302682507306E-3</v>
      </c>
      <c r="Q76" s="7">
        <f t="shared" si="27"/>
        <v>4.7504412050417919E-3</v>
      </c>
      <c r="R76" s="7">
        <f t="shared" si="21"/>
        <v>130.36873321056441</v>
      </c>
      <c r="S76" s="7">
        <f t="shared" si="28"/>
        <v>4.7504412050417919</v>
      </c>
    </row>
    <row r="77" spans="6:19" x14ac:dyDescent="0.35">
      <c r="F77" s="5">
        <f t="shared" si="22"/>
        <v>2.7749999999999969E-2</v>
      </c>
      <c r="G77" s="6">
        <f t="shared" si="15"/>
        <v>1299.3087104302813</v>
      </c>
      <c r="H77" s="6">
        <f t="shared" si="16"/>
        <v>1.0115590128709633</v>
      </c>
      <c r="I77" s="6">
        <f t="shared" si="17"/>
        <v>0.44355831178011623</v>
      </c>
      <c r="J77" s="6">
        <f t="shared" si="18"/>
        <v>0.89624551549827747</v>
      </c>
      <c r="K77" s="7">
        <f t="shared" si="25"/>
        <v>1177.9600708930809</v>
      </c>
      <c r="L77" s="7">
        <f t="shared" si="23"/>
        <v>34.928838001889368</v>
      </c>
      <c r="M77" s="7">
        <f t="shared" si="19"/>
        <v>2.085013754792478E-2</v>
      </c>
      <c r="N77" s="7">
        <f t="shared" si="26"/>
        <v>582.98085887686113</v>
      </c>
      <c r="O77" s="7">
        <f t="shared" si="24"/>
        <v>8.1712073220706181</v>
      </c>
      <c r="P77" s="7">
        <f t="shared" si="20"/>
        <v>4.8776542920943092E-3</v>
      </c>
      <c r="Q77" s="7">
        <f t="shared" si="27"/>
        <v>4.8766760257002786E-3</v>
      </c>
      <c r="R77" s="7">
        <f t="shared" si="21"/>
        <v>133.83305851130561</v>
      </c>
      <c r="S77" s="7">
        <f t="shared" si="28"/>
        <v>4.876676025700279</v>
      </c>
    </row>
    <row r="78" spans="6:19" x14ac:dyDescent="0.35">
      <c r="F78" s="5">
        <f t="shared" si="22"/>
        <v>2.8119999999999968E-2</v>
      </c>
      <c r="G78" s="6">
        <f t="shared" si="15"/>
        <v>1299.3087104302813</v>
      </c>
      <c r="H78" s="6">
        <f t="shared" si="16"/>
        <v>1.0117140322457689</v>
      </c>
      <c r="I78" s="6">
        <f t="shared" si="17"/>
        <v>0.44904172503740275</v>
      </c>
      <c r="J78" s="6">
        <f t="shared" si="18"/>
        <v>0.89351078850533949</v>
      </c>
      <c r="K78" s="7">
        <f t="shared" si="25"/>
        <v>1174.5457133522398</v>
      </c>
      <c r="L78" s="7">
        <f t="shared" si="23"/>
        <v>35.364051571974755</v>
      </c>
      <c r="M78" s="7">
        <f t="shared" si="19"/>
        <v>2.1106695851666461E-2</v>
      </c>
      <c r="N78" s="7">
        <f t="shared" si="26"/>
        <v>590.27830446372366</v>
      </c>
      <c r="O78" s="7">
        <f t="shared" si="24"/>
        <v>8.3882602672886257</v>
      </c>
      <c r="P78" s="7">
        <f t="shared" si="20"/>
        <v>5.0064528897640929E-3</v>
      </c>
      <c r="Q78" s="7">
        <f t="shared" si="27"/>
        <v>5.0044674459241503E-3</v>
      </c>
      <c r="R78" s="7">
        <f t="shared" si="21"/>
        <v>137.34010235221942</v>
      </c>
      <c r="S78" s="7">
        <f t="shared" si="28"/>
        <v>5.00446744592415</v>
      </c>
    </row>
    <row r="79" spans="6:19" x14ac:dyDescent="0.35">
      <c r="F79" s="5">
        <f t="shared" si="22"/>
        <v>2.8489999999999967E-2</v>
      </c>
      <c r="G79" s="6">
        <f t="shared" si="15"/>
        <v>1299.3087104302813</v>
      </c>
      <c r="H79" s="6">
        <f t="shared" si="16"/>
        <v>1.0118690753769806</v>
      </c>
      <c r="I79" s="6">
        <f t="shared" si="17"/>
        <v>0.4545082783259064</v>
      </c>
      <c r="J79" s="6">
        <f t="shared" si="18"/>
        <v>0.8907425132625143</v>
      </c>
      <c r="K79" s="7">
        <f t="shared" si="25"/>
        <v>1171.0861747595304</v>
      </c>
      <c r="L79" s="7">
        <f t="shared" si="23"/>
        <v>35.797993471275433</v>
      </c>
      <c r="M79" s="7">
        <f t="shared" si="19"/>
        <v>2.1362416175612527E-2</v>
      </c>
      <c r="N79" s="7">
        <f t="shared" si="26"/>
        <v>597.55580668502205</v>
      </c>
      <c r="O79" s="7">
        <f t="shared" si="24"/>
        <v>8.6080095778511438</v>
      </c>
      <c r="P79" s="7">
        <f t="shared" si="20"/>
        <v>5.136820955992067E-3</v>
      </c>
      <c r="Q79" s="7">
        <f t="shared" si="27"/>
        <v>5.1338101883392183E-3</v>
      </c>
      <c r="R79" s="7">
        <f t="shared" si="21"/>
        <v>140.88971990368734</v>
      </c>
      <c r="S79" s="7">
        <f t="shared" si="28"/>
        <v>5.1338101883392184</v>
      </c>
    </row>
    <row r="80" spans="6:19" x14ac:dyDescent="0.35">
      <c r="F80" s="5">
        <f t="shared" si="22"/>
        <v>2.8859999999999966E-2</v>
      </c>
      <c r="G80" s="6">
        <f t="shared" si="15"/>
        <v>1299.3087104302813</v>
      </c>
      <c r="H80" s="6">
        <f t="shared" si="16"/>
        <v>1.0120241422682386</v>
      </c>
      <c r="I80" s="6">
        <f t="shared" si="17"/>
        <v>0.45995776639539615</v>
      </c>
      <c r="J80" s="6">
        <f t="shared" si="18"/>
        <v>0.88794079370899393</v>
      </c>
      <c r="K80" s="7">
        <f t="shared" si="25"/>
        <v>1167.5815712609824</v>
      </c>
      <c r="L80" s="7">
        <f t="shared" si="23"/>
        <v>36.230647004289224</v>
      </c>
      <c r="M80" s="7">
        <f t="shared" si="19"/>
        <v>2.1617288925317505E-2</v>
      </c>
      <c r="N80" s="7">
        <f t="shared" si="26"/>
        <v>604.81308596982069</v>
      </c>
      <c r="O80" s="7">
        <f t="shared" si="24"/>
        <v>8.8304478229922889</v>
      </c>
      <c r="P80" s="7">
        <f t="shared" si="20"/>
        <v>5.2687533266233526E-3</v>
      </c>
      <c r="Q80" s="7">
        <f t="shared" si="27"/>
        <v>5.2646989189141322E-3</v>
      </c>
      <c r="R80" s="7">
        <f t="shared" si="21"/>
        <v>144.48176478121999</v>
      </c>
      <c r="S80" s="7">
        <f t="shared" si="28"/>
        <v>5.2646989189141324</v>
      </c>
    </row>
    <row r="81" spans="6:19" x14ac:dyDescent="0.35">
      <c r="F81" s="5">
        <f t="shared" si="22"/>
        <v>2.9229999999999964E-2</v>
      </c>
      <c r="G81" s="6">
        <f t="shared" si="15"/>
        <v>1299.3087104302813</v>
      </c>
      <c r="H81" s="6">
        <f t="shared" si="16"/>
        <v>1.0121792329231845</v>
      </c>
      <c r="I81" s="6">
        <f t="shared" si="17"/>
        <v>0.4653899846363812</v>
      </c>
      <c r="J81" s="6">
        <f t="shared" si="18"/>
        <v>0.88510573503968937</v>
      </c>
      <c r="K81" s="7">
        <f t="shared" si="25"/>
        <v>1164.0320207315772</v>
      </c>
      <c r="L81" s="7">
        <f t="shared" si="23"/>
        <v>36.661995518807849</v>
      </c>
      <c r="M81" s="7">
        <f t="shared" si="19"/>
        <v>2.1871304538158311E-2</v>
      </c>
      <c r="N81" s="7">
        <f t="shared" si="26"/>
        <v>612.04986342138272</v>
      </c>
      <c r="O81" s="7">
        <f t="shared" si="24"/>
        <v>9.0555674686296612</v>
      </c>
      <c r="P81" s="7">
        <f t="shared" si="20"/>
        <v>5.4022447788100916E-3</v>
      </c>
      <c r="Q81" s="7">
        <f t="shared" si="27"/>
        <v>5.3971282471780811E-3</v>
      </c>
      <c r="R81" s="7">
        <f t="shared" si="21"/>
        <v>148.11608905143166</v>
      </c>
      <c r="S81" s="7">
        <f t="shared" si="28"/>
        <v>5.397128247178081</v>
      </c>
    </row>
    <row r="82" spans="6:19" x14ac:dyDescent="0.35">
      <c r="F82" s="5">
        <f t="shared" si="22"/>
        <v>2.9599999999999963E-2</v>
      </c>
      <c r="G82" s="6">
        <f t="shared" si="15"/>
        <v>1299.3087104302813</v>
      </c>
      <c r="H82" s="6">
        <f t="shared" si="16"/>
        <v>1.01233434734546</v>
      </c>
      <c r="I82" s="6">
        <f t="shared" si="17"/>
        <v>0.47080472908779319</v>
      </c>
      <c r="J82" s="6">
        <f t="shared" si="18"/>
        <v>0.88223744370128032</v>
      </c>
      <c r="K82" s="7">
        <f t="shared" si="25"/>
        <v>1160.4376427713464</v>
      </c>
      <c r="L82" s="7">
        <f t="shared" si="23"/>
        <v>37.092022406555891</v>
      </c>
      <c r="M82" s="7">
        <f t="shared" si="19"/>
        <v>2.2124453483693341E-2</v>
      </c>
      <c r="N82" s="7">
        <f t="shared" si="26"/>
        <v>619.26586082785661</v>
      </c>
      <c r="O82" s="7">
        <f t="shared" si="24"/>
        <v>9.2833608776157703</v>
      </c>
      <c r="P82" s="7">
        <f t="shared" si="20"/>
        <v>5.537290031207542E-3</v>
      </c>
      <c r="Q82" s="7">
        <f t="shared" si="27"/>
        <v>5.5310927264406009E-3</v>
      </c>
      <c r="R82" s="7">
        <f t="shared" si="21"/>
        <v>151.79254323807262</v>
      </c>
      <c r="S82" s="7">
        <f t="shared" si="28"/>
        <v>5.5310927264406011</v>
      </c>
    </row>
    <row r="83" spans="6:19" x14ac:dyDescent="0.35">
      <c r="F83" s="5">
        <f t="shared" si="22"/>
        <v>2.9969999999999962E-2</v>
      </c>
      <c r="G83" s="6">
        <f t="shared" si="15"/>
        <v>1299.3087104302813</v>
      </c>
      <c r="H83" s="6">
        <f t="shared" si="16"/>
        <v>1.0124894855387072</v>
      </c>
      <c r="I83" s="6">
        <f t="shared" si="17"/>
        <v>0.47620179644464428</v>
      </c>
      <c r="J83" s="6">
        <f t="shared" si="18"/>
        <v>0.87933602738821837</v>
      </c>
      <c r="K83" s="7">
        <f t="shared" si="25"/>
        <v>1156.7985587014075</v>
      </c>
      <c r="L83" s="7">
        <f t="shared" si="23"/>
        <v>37.520711103828347</v>
      </c>
      <c r="M83" s="7">
        <f t="shared" si="19"/>
        <v>2.2376726264020309E-2</v>
      </c>
      <c r="N83" s="7">
        <f t="shared" si="26"/>
        <v>626.46080067293985</v>
      </c>
      <c r="O83" s="7">
        <f t="shared" si="24"/>
        <v>9.5138203099934184</v>
      </c>
      <c r="P83" s="7">
        <f t="shared" si="20"/>
        <v>5.6738837441723741E-3</v>
      </c>
      <c r="Q83" s="7">
        <f t="shared" si="27"/>
        <v>5.6665868540133986E-3</v>
      </c>
      <c r="R83" s="7">
        <f t="shared" si="21"/>
        <v>155.5109763281167</v>
      </c>
      <c r="S83" s="7">
        <f t="shared" si="28"/>
        <v>5.6665868540133983</v>
      </c>
    </row>
    <row r="84" spans="6:19" x14ac:dyDescent="0.35">
      <c r="F84" s="5">
        <f t="shared" si="22"/>
        <v>3.0339999999999961E-2</v>
      </c>
      <c r="G84" s="6">
        <f t="shared" si="15"/>
        <v>1299.3087104302813</v>
      </c>
      <c r="H84" s="6">
        <f t="shared" si="16"/>
        <v>1.0126446475065691</v>
      </c>
      <c r="I84" s="6">
        <f t="shared" si="17"/>
        <v>0.48158098406566069</v>
      </c>
      <c r="J84" s="6">
        <f t="shared" si="18"/>
        <v>0.8764015950386842</v>
      </c>
      <c r="K84" s="7">
        <f t="shared" si="25"/>
        <v>1153.1148915599333</v>
      </c>
      <c r="L84" s="7">
        <f t="shared" si="23"/>
        <v>37.948045092126698</v>
      </c>
      <c r="M84" s="7">
        <f t="shared" si="19"/>
        <v>2.262811341413282E-2</v>
      </c>
      <c r="N84" s="7">
        <f t="shared" si="26"/>
        <v>633.63440614652086</v>
      </c>
      <c r="O84" s="7">
        <f t="shared" si="24"/>
        <v>9.7469379232550182</v>
      </c>
      <c r="P84" s="7">
        <f t="shared" si="20"/>
        <v>5.812020519963137E-3</v>
      </c>
      <c r="Q84" s="7">
        <f t="shared" si="27"/>
        <v>5.8036050714342048E-3</v>
      </c>
      <c r="R84" s="7">
        <f t="shared" si="21"/>
        <v>159.27123577790459</v>
      </c>
      <c r="S84" s="7">
        <f t="shared" si="28"/>
        <v>5.8036050714342045</v>
      </c>
    </row>
    <row r="85" spans="6:19" x14ac:dyDescent="0.35">
      <c r="F85" s="5">
        <f t="shared" si="22"/>
        <v>3.070999999999996E-2</v>
      </c>
      <c r="G85" s="6">
        <f t="shared" si="15"/>
        <v>1299.3087104302813</v>
      </c>
      <c r="H85" s="6">
        <f t="shared" si="16"/>
        <v>1.0127998332526889</v>
      </c>
      <c r="I85" s="6">
        <f t="shared" si="17"/>
        <v>0.48694208998089111</v>
      </c>
      <c r="J85" s="6">
        <f t="shared" si="18"/>
        <v>0.87343425683049647</v>
      </c>
      <c r="K85" s="7">
        <f t="shared" si="25"/>
        <v>1149.3867660980541</v>
      </c>
      <c r="L85" s="7">
        <f t="shared" si="23"/>
        <v>38.374007898793423</v>
      </c>
      <c r="M85" s="7">
        <f t="shared" si="19"/>
        <v>2.2878605502275783E-2</v>
      </c>
      <c r="N85" s="7">
        <f t="shared" si="26"/>
        <v>640.78640115529572</v>
      </c>
      <c r="O85" s="7">
        <f t="shared" si="24"/>
        <v>9.9827057726058541</v>
      </c>
      <c r="P85" s="7">
        <f t="shared" si="20"/>
        <v>5.9516949029429292E-3</v>
      </c>
      <c r="Q85" s="7">
        <f t="shared" si="27"/>
        <v>5.9421417646926735E-3</v>
      </c>
      <c r="R85" s="7">
        <f t="shared" si="21"/>
        <v>163.07316751934337</v>
      </c>
      <c r="S85" s="7">
        <f t="shared" si="28"/>
        <v>5.9421417646926731</v>
      </c>
    </row>
    <row r="86" spans="6:19" x14ac:dyDescent="0.35">
      <c r="F86" s="5">
        <f t="shared" si="22"/>
        <v>3.1079999999999958E-2</v>
      </c>
      <c r="G86" s="6">
        <f t="shared" si="15"/>
        <v>1299.3087104302813</v>
      </c>
      <c r="H86" s="6">
        <f t="shared" si="16"/>
        <v>1.0129550427807108</v>
      </c>
      <c r="I86" s="6">
        <f t="shared" si="17"/>
        <v>0.49228491289928983</v>
      </c>
      <c r="J86" s="6">
        <f t="shared" si="18"/>
        <v>0.87043412417697563</v>
      </c>
      <c r="K86" s="7">
        <f t="shared" si="25"/>
        <v>1145.6143087756959</v>
      </c>
      <c r="L86" s="7">
        <f t="shared" si="23"/>
        <v>38.798583097645064</v>
      </c>
      <c r="M86" s="7">
        <f t="shared" si="19"/>
        <v>2.3128193130299526E-2</v>
      </c>
      <c r="N86" s="7">
        <f t="shared" si="26"/>
        <v>647.91651033336348</v>
      </c>
      <c r="O86" s="7">
        <f t="shared" si="24"/>
        <v>10.221115811231256</v>
      </c>
      <c r="P86" s="7">
        <f t="shared" si="20"/>
        <v>6.092901379784227E-3</v>
      </c>
      <c r="Q86" s="7">
        <f t="shared" si="27"/>
        <v>6.0821912644582858E-3</v>
      </c>
      <c r="R86" s="7">
        <f t="shared" si="21"/>
        <v>166.91661596616098</v>
      </c>
      <c r="S86" s="7">
        <f t="shared" si="28"/>
        <v>6.0821912644582854</v>
      </c>
    </row>
    <row r="87" spans="6:19" x14ac:dyDescent="0.35">
      <c r="F87" s="5">
        <f t="shared" si="22"/>
        <v>3.1449999999999957E-2</v>
      </c>
      <c r="G87" s="6">
        <f t="shared" si="15"/>
        <v>1299.3087104302813</v>
      </c>
      <c r="H87" s="6">
        <f t="shared" si="16"/>
        <v>1.0131102760942794</v>
      </c>
      <c r="I87" s="6">
        <f t="shared" si="17"/>
        <v>0.49760925221627478</v>
      </c>
      <c r="J87" s="6">
        <f t="shared" si="18"/>
        <v>0.86740130972276019</v>
      </c>
      <c r="K87" s="7">
        <f t="shared" si="25"/>
        <v>1141.7976477573509</v>
      </c>
      <c r="L87" s="7">
        <f t="shared" si="23"/>
        <v>39.221754309603675</v>
      </c>
      <c r="M87" s="7">
        <f t="shared" si="19"/>
        <v>2.3376866934012676E-2</v>
      </c>
      <c r="N87" s="7">
        <f t="shared" si="26"/>
        <v>655.02445905279501</v>
      </c>
      <c r="O87" s="7">
        <f t="shared" si="24"/>
        <v>10.462159890567696</v>
      </c>
      <c r="P87" s="7">
        <f t="shared" si="20"/>
        <v>6.23563437967589E-3</v>
      </c>
      <c r="Q87" s="7">
        <f t="shared" si="27"/>
        <v>6.2237478463102684E-3</v>
      </c>
      <c r="R87" s="7">
        <f t="shared" si="21"/>
        <v>170.80142402021585</v>
      </c>
      <c r="S87" s="7">
        <f t="shared" si="28"/>
        <v>6.2237478463102685</v>
      </c>
    </row>
    <row r="88" spans="6:19" x14ac:dyDescent="0.35">
      <c r="F88" s="5">
        <f t="shared" si="22"/>
        <v>3.1819999999999959E-2</v>
      </c>
      <c r="G88" s="6">
        <f t="shared" si="15"/>
        <v>1299.3087104302813</v>
      </c>
      <c r="H88" s="6">
        <f t="shared" si="16"/>
        <v>1.0132655331970395</v>
      </c>
      <c r="I88" s="6">
        <f t="shared" si="17"/>
        <v>0.50291490802125938</v>
      </c>
      <c r="J88" s="6">
        <f t="shared" si="18"/>
        <v>0.86433592733957798</v>
      </c>
      <c r="K88" s="7">
        <f t="shared" si="25"/>
        <v>1137.9369129077861</v>
      </c>
      <c r="L88" s="7">
        <f t="shared" si="23"/>
        <v>39.643505203326725</v>
      </c>
      <c r="M88" s="7">
        <f t="shared" si="19"/>
        <v>2.3624617583533757E-2</v>
      </c>
      <c r="N88" s="7">
        <f t="shared" si="26"/>
        <v>662.10997343417966</v>
      </c>
      <c r="O88" s="7">
        <f t="shared" si="24"/>
        <v>10.705829760577785</v>
      </c>
      <c r="P88" s="7">
        <f t="shared" si="20"/>
        <v>6.3798882745323138E-3</v>
      </c>
      <c r="Q88" s="7">
        <f t="shared" si="27"/>
        <v>6.366805730969519E-3</v>
      </c>
      <c r="R88" s="7">
        <f t="shared" si="21"/>
        <v>174.727433077862</v>
      </c>
      <c r="S88" s="7">
        <f t="shared" si="28"/>
        <v>6.366805730969519</v>
      </c>
    </row>
    <row r="89" spans="6:19" x14ac:dyDescent="0.35">
      <c r="F89" s="5">
        <f t="shared" si="22"/>
        <v>3.2189999999999962E-2</v>
      </c>
      <c r="G89" s="6">
        <f t="shared" si="15"/>
        <v>1299.3087104302813</v>
      </c>
      <c r="H89" s="6">
        <f t="shared" si="16"/>
        <v>1.0134208140926371</v>
      </c>
      <c r="I89" s="6">
        <f t="shared" si="17"/>
        <v>0.50820168110515829</v>
      </c>
      <c r="J89" s="6">
        <f t="shared" si="18"/>
        <v>0.86123809212197011</v>
      </c>
      <c r="K89" s="7">
        <f t="shared" si="25"/>
        <v>1134.032235787683</v>
      </c>
      <c r="L89" s="7">
        <f t="shared" si="23"/>
        <v>40.063819495835389</v>
      </c>
      <c r="M89" s="7">
        <f t="shared" si="19"/>
        <v>2.3871435783641454E-2</v>
      </c>
      <c r="N89" s="7">
        <f t="shared" si="26"/>
        <v>669.17278035714503</v>
      </c>
      <c r="O89" s="7">
        <f t="shared" si="24"/>
        <v>10.95211707002918</v>
      </c>
      <c r="P89" s="7">
        <f t="shared" si="20"/>
        <v>6.5256573792047403E-3</v>
      </c>
      <c r="Q89" s="7">
        <f t="shared" si="27"/>
        <v>6.5113590845324717E-3</v>
      </c>
      <c r="R89" s="7">
        <f t="shared" si="21"/>
        <v>178.69448303636688</v>
      </c>
      <c r="S89" s="7">
        <f t="shared" si="28"/>
        <v>6.5113590845324714</v>
      </c>
    </row>
    <row r="90" spans="6:19" x14ac:dyDescent="0.35">
      <c r="F90" s="5">
        <f t="shared" si="22"/>
        <v>3.2559999999999964E-2</v>
      </c>
      <c r="G90" s="6">
        <f t="shared" si="15"/>
        <v>1299.3087104302813</v>
      </c>
      <c r="H90" s="6">
        <f t="shared" si="16"/>
        <v>1.0135761187847179</v>
      </c>
      <c r="I90" s="6">
        <f t="shared" si="17"/>
        <v>0.51346937296786743</v>
      </c>
      <c r="J90" s="6">
        <f t="shared" si="18"/>
        <v>0.85810792038296968</v>
      </c>
      <c r="K90" s="7">
        <f t="shared" si="25"/>
        <v>1130.0837496492145</v>
      </c>
      <c r="L90" s="7">
        <f t="shared" si="23"/>
        <v>40.482680953141212</v>
      </c>
      <c r="M90" s="7">
        <f t="shared" si="19"/>
        <v>2.411731227412367E-2</v>
      </c>
      <c r="N90" s="7">
        <f t="shared" si="26"/>
        <v>676.2126074708525</v>
      </c>
      <c r="O90" s="7">
        <f t="shared" si="24"/>
        <v>11.20101336677736</v>
      </c>
      <c r="P90" s="7">
        <f t="shared" si="20"/>
        <v>6.6729359516947157E-3</v>
      </c>
      <c r="Q90" s="7">
        <f t="shared" si="27"/>
        <v>6.6574020187070287E-3</v>
      </c>
      <c r="R90" s="7">
        <f t="shared" si="21"/>
        <v>182.70241230038636</v>
      </c>
      <c r="S90" s="7">
        <f t="shared" si="28"/>
        <v>6.6574020187070291</v>
      </c>
    </row>
    <row r="91" spans="6:19" x14ac:dyDescent="0.35">
      <c r="F91" s="5">
        <f t="shared" si="22"/>
        <v>3.2929999999999966E-2</v>
      </c>
      <c r="G91" s="6">
        <f t="shared" si="15"/>
        <v>1299.3087104302813</v>
      </c>
      <c r="H91" s="6">
        <f t="shared" si="16"/>
        <v>1.0137314472769292</v>
      </c>
      <c r="I91" s="6">
        <f t="shared" si="17"/>
        <v>0.51871778582571704</v>
      </c>
      <c r="J91" s="6">
        <f t="shared" si="18"/>
        <v>0.8549455296497348</v>
      </c>
      <c r="K91" s="7">
        <f t="shared" si="25"/>
        <v>1126.0915894315574</v>
      </c>
      <c r="L91" s="7">
        <f t="shared" si="23"/>
        <v>40.900073390871157</v>
      </c>
      <c r="M91" s="7">
        <f t="shared" si="19"/>
        <v>2.4362237830125179E-2</v>
      </c>
      <c r="N91" s="7">
        <f t="shared" si="26"/>
        <v>683.22918320446843</v>
      </c>
      <c r="O91" s="7">
        <f t="shared" si="24"/>
        <v>11.452510098052295</v>
      </c>
      <c r="P91" s="7">
        <f t="shared" si="20"/>
        <v>6.8217181933696641E-3</v>
      </c>
      <c r="Q91" s="7">
        <f t="shared" si="27"/>
        <v>6.8049285910503953E-3</v>
      </c>
      <c r="R91" s="7">
        <f t="shared" si="21"/>
        <v>186.75105778849152</v>
      </c>
      <c r="S91" s="7">
        <f t="shared" si="28"/>
        <v>6.8049285910503956</v>
      </c>
    </row>
    <row r="92" spans="6:19" x14ac:dyDescent="0.35">
      <c r="F92" s="5">
        <f t="shared" si="22"/>
        <v>3.3299999999999969E-2</v>
      </c>
      <c r="G92" s="6">
        <f t="shared" si="15"/>
        <v>1299.3087104302813</v>
      </c>
      <c r="H92" s="6">
        <f t="shared" si="16"/>
        <v>1.0138867995729179</v>
      </c>
      <c r="I92" s="6">
        <f t="shared" si="17"/>
        <v>0.52394672261889708</v>
      </c>
      <c r="J92" s="6">
        <f t="shared" si="18"/>
        <v>0.85175103865913571</v>
      </c>
      <c r="K92" s="7">
        <f t="shared" si="25"/>
        <v>1122.0558917563369</v>
      </c>
      <c r="L92" s="7">
        <f t="shared" si="23"/>
        <v>41.315980674890916</v>
      </c>
      <c r="M92" s="7">
        <f t="shared" si="19"/>
        <v>2.4606203262494009E-2</v>
      </c>
      <c r="N92" s="7">
        <f t="shared" si="26"/>
        <v>690.22223677760462</v>
      </c>
      <c r="O92" s="7">
        <f t="shared" si="24"/>
        <v>11.706598610748978</v>
      </c>
      <c r="P92" s="7">
        <f t="shared" si="20"/>
        <v>6.9719982491806085E-3</v>
      </c>
      <c r="Q92" s="7">
        <f t="shared" si="27"/>
        <v>6.9539328052088895E-3</v>
      </c>
      <c r="R92" s="7">
        <f t="shared" si="21"/>
        <v>190.84025493975017</v>
      </c>
      <c r="S92" s="7">
        <f t="shared" si="28"/>
        <v>6.9539328052088898</v>
      </c>
    </row>
    <row r="93" spans="6:19" x14ac:dyDescent="0.35">
      <c r="F93" s="5">
        <f t="shared" si="22"/>
        <v>3.3669999999999971E-2</v>
      </c>
      <c r="G93" s="6">
        <f t="shared" si="15"/>
        <v>1299.3087104302813</v>
      </c>
      <c r="H93" s="6">
        <f t="shared" si="16"/>
        <v>1.0140421756763323</v>
      </c>
      <c r="I93" s="6">
        <f t="shared" si="17"/>
        <v>0.52915598701885669</v>
      </c>
      <c r="J93" s="6">
        <f t="shared" si="18"/>
        <v>0.84852456735329684</v>
      </c>
      <c r="K93" s="7">
        <f t="shared" si="25"/>
        <v>1117.9767949230109</v>
      </c>
      <c r="L93" s="7">
        <f t="shared" si="23"/>
        <v>41.730386721926592</v>
      </c>
      <c r="M93" s="7">
        <f t="shared" si="19"/>
        <v>2.4849199418126446E-2</v>
      </c>
      <c r="N93" s="7">
        <f t="shared" si="26"/>
        <v>697.19149821073847</v>
      </c>
      <c r="O93" s="7">
        <f t="shared" si="24"/>
        <v>11.963270151721822</v>
      </c>
      <c r="P93" s="7">
        <f t="shared" si="20"/>
        <v>7.123770207882003E-3</v>
      </c>
      <c r="Q93" s="7">
        <f t="shared" si="27"/>
        <v>7.104408611159717E-3</v>
      </c>
      <c r="R93" s="7">
        <f t="shared" si="21"/>
        <v>194.96983772036168</v>
      </c>
      <c r="S93" s="7">
        <f t="shared" si="28"/>
        <v>7.1044086111597169</v>
      </c>
    </row>
    <row r="94" spans="6:19" x14ac:dyDescent="0.35">
      <c r="F94" s="5">
        <f t="shared" si="22"/>
        <v>3.4039999999999973E-2</v>
      </c>
      <c r="G94" s="6">
        <f t="shared" si="15"/>
        <v>1299.3087104302813</v>
      </c>
      <c r="H94" s="6">
        <f t="shared" si="16"/>
        <v>1.0141975755908204</v>
      </c>
      <c r="I94" s="6">
        <f t="shared" si="17"/>
        <v>0.53434538343567606</v>
      </c>
      <c r="J94" s="6">
        <f t="shared" si="18"/>
        <v>0.84526623687509272</v>
      </c>
      <c r="K94" s="7">
        <f t="shared" si="25"/>
        <v>1113.8544389041849</v>
      </c>
      <c r="L94" s="7">
        <f t="shared" si="23"/>
        <v>42.143275500184622</v>
      </c>
      <c r="M94" s="7">
        <f t="shared" si="19"/>
        <v>2.5091217180310724E-2</v>
      </c>
      <c r="N94" s="7">
        <f t="shared" si="26"/>
        <v>704.13669833560186</v>
      </c>
      <c r="O94" s="7">
        <f t="shared" si="24"/>
        <v>12.222515868082896</v>
      </c>
      <c r="P94" s="7">
        <f t="shared" si="20"/>
        <v>7.2770281022536678E-3</v>
      </c>
      <c r="Q94" s="7">
        <f t="shared" si="27"/>
        <v>7.2563499054547013E-3</v>
      </c>
      <c r="R94" s="7">
        <f t="shared" si="21"/>
        <v>199.1396386303461</v>
      </c>
      <c r="S94" s="7">
        <f t="shared" si="28"/>
        <v>7.2563499054547016</v>
      </c>
    </row>
    <row r="95" spans="6:19" x14ac:dyDescent="0.35">
      <c r="F95" s="5">
        <f t="shared" si="22"/>
        <v>3.4409999999999975E-2</v>
      </c>
      <c r="G95" s="6">
        <f t="shared" si="15"/>
        <v>1299.3087104302813</v>
      </c>
      <c r="H95" s="6">
        <f t="shared" si="16"/>
        <v>1.0143529993200313</v>
      </c>
      <c r="I95" s="6">
        <f t="shared" si="17"/>
        <v>0.53951471702540887</v>
      </c>
      <c r="J95" s="6">
        <f t="shared" si="18"/>
        <v>0.84197616956360055</v>
      </c>
      <c r="K95" s="7">
        <f t="shared" si="25"/>
        <v>1109.6889653408691</v>
      </c>
      <c r="L95" s="7">
        <f t="shared" si="23"/>
        <v>42.554631029969954</v>
      </c>
      <c r="M95" s="7">
        <f t="shared" si="19"/>
        <v>2.5332247469069296E-2</v>
      </c>
      <c r="N95" s="7">
        <f t="shared" si="26"/>
        <v>711.05756880554338</v>
      </c>
      <c r="O95" s="7">
        <f t="shared" si="24"/>
        <v>12.484326807504008</v>
      </c>
      <c r="P95" s="7">
        <f t="shared" si="20"/>
        <v>7.4317659093248323E-3</v>
      </c>
      <c r="Q95" s="7">
        <f t="shared" si="27"/>
        <v>7.4097505314658805E-3</v>
      </c>
      <c r="R95" s="7">
        <f t="shared" si="21"/>
        <v>203.34948871028388</v>
      </c>
      <c r="S95" s="7">
        <f t="shared" si="28"/>
        <v>7.4097505314658809</v>
      </c>
    </row>
    <row r="96" spans="6:19" x14ac:dyDescent="0.35">
      <c r="F96" s="5">
        <f t="shared" si="22"/>
        <v>3.4779999999999978E-2</v>
      </c>
      <c r="G96" s="6">
        <f t="shared" si="15"/>
        <v>1299.3087104302813</v>
      </c>
      <c r="H96" s="6">
        <f t="shared" si="16"/>
        <v>1.0145084468676149</v>
      </c>
      <c r="I96" s="6">
        <f t="shared" si="17"/>
        <v>0.54466379369739937</v>
      </c>
      <c r="J96" s="6">
        <f t="shared" si="18"/>
        <v>0.83865448894950578</v>
      </c>
      <c r="K96" s="7">
        <f t="shared" si="25"/>
        <v>1105.4805175376632</v>
      </c>
      <c r="L96" s="7">
        <f t="shared" si="23"/>
        <v>42.964437384302485</v>
      </c>
      <c r="M96" s="7">
        <f t="shared" si="19"/>
        <v>2.5572281241499784E-2</v>
      </c>
      <c r="N96" s="7">
        <f t="shared" si="26"/>
        <v>717.95384210586462</v>
      </c>
      <c r="O96" s="7">
        <f t="shared" si="24"/>
        <v>12.748693918522619</v>
      </c>
      <c r="P96" s="7">
        <f t="shared" si="20"/>
        <v>7.5879775506002729E-3</v>
      </c>
      <c r="Q96" s="7">
        <f t="shared" si="27"/>
        <v>7.5646042796331204E-3</v>
      </c>
      <c r="R96" s="7">
        <f t="shared" si="21"/>
        <v>207.59921754811154</v>
      </c>
      <c r="S96" s="7">
        <f t="shared" si="28"/>
        <v>7.5646042796331203</v>
      </c>
    </row>
    <row r="97" spans="6:19" x14ac:dyDescent="0.35">
      <c r="F97" s="5">
        <f t="shared" si="22"/>
        <v>3.514999999999998E-2</v>
      </c>
      <c r="G97" s="6">
        <f t="shared" si="15"/>
        <v>1299.3087104302813</v>
      </c>
      <c r="H97" s="6">
        <f t="shared" si="16"/>
        <v>1.014663918237221</v>
      </c>
      <c r="I97" s="6">
        <f t="shared" si="17"/>
        <v>0.54979242012156915</v>
      </c>
      <c r="J97" s="6">
        <f t="shared" si="18"/>
        <v>0.83530131975046462</v>
      </c>
      <c r="K97" s="7">
        <f t="shared" si="25"/>
        <v>1101.229240457885</v>
      </c>
      <c r="L97" s="7">
        <f t="shared" si="23"/>
        <v>43.372678689531661</v>
      </c>
      <c r="M97" s="7">
        <f t="shared" si="19"/>
        <v>2.5811309492114482E-2</v>
      </c>
      <c r="N97" s="7">
        <f t="shared" si="26"/>
        <v>724.82525156412726</v>
      </c>
      <c r="O97" s="7">
        <f t="shared" si="24"/>
        <v>13.015608050851567</v>
      </c>
      <c r="P97" s="7">
        <f t="shared" si="20"/>
        <v>7.7456568922885287E-3</v>
      </c>
      <c r="Q97" s="7">
        <f t="shared" si="27"/>
        <v>7.7209048877135613E-3</v>
      </c>
      <c r="R97" s="7">
        <f t="shared" si="21"/>
        <v>211.88865328596711</v>
      </c>
      <c r="S97" s="7">
        <f t="shared" si="28"/>
        <v>7.7209048877135613</v>
      </c>
    </row>
    <row r="98" spans="6:19" x14ac:dyDescent="0.35">
      <c r="F98" s="5">
        <f t="shared" si="22"/>
        <v>3.5519999999999982E-2</v>
      </c>
      <c r="G98" s="6">
        <f t="shared" si="15"/>
        <v>1299.3087104302813</v>
      </c>
      <c r="H98" s="6">
        <f t="shared" si="16"/>
        <v>1.0148194134325004</v>
      </c>
      <c r="I98" s="6">
        <f t="shared" si="17"/>
        <v>0.55490040373567595</v>
      </c>
      <c r="J98" s="6">
        <f t="shared" si="18"/>
        <v>0.83191678786642109</v>
      </c>
      <c r="K98" s="7">
        <f t="shared" si="25"/>
        <v>1096.9352807186297</v>
      </c>
      <c r="L98" s="7">
        <f t="shared" si="23"/>
        <v>43.779339125949313</v>
      </c>
      <c r="M98" s="7">
        <f t="shared" si="19"/>
        <v>2.6049323253178519E-2</v>
      </c>
      <c r="N98" s="7">
        <f t="shared" si="26"/>
        <v>731.67153136043044</v>
      </c>
      <c r="O98" s="7">
        <f t="shared" si="24"/>
        <v>13.28505995569261</v>
      </c>
      <c r="P98" s="7">
        <f t="shared" si="20"/>
        <v>7.9047977455322122E-3</v>
      </c>
      <c r="Q98" s="7">
        <f t="shared" si="27"/>
        <v>7.8786460410330064E-3</v>
      </c>
      <c r="R98" s="7">
        <f t="shared" si="21"/>
        <v>216.2176226270893</v>
      </c>
      <c r="S98" s="7">
        <f t="shared" si="28"/>
        <v>7.8786460410330061</v>
      </c>
    </row>
    <row r="99" spans="6:19" x14ac:dyDescent="0.35">
      <c r="F99" s="5">
        <f t="shared" si="22"/>
        <v>3.5889999999999984E-2</v>
      </c>
      <c r="G99" s="6">
        <f t="shared" si="15"/>
        <v>1299.3087104302813</v>
      </c>
      <c r="H99" s="6">
        <f t="shared" si="16"/>
        <v>1.0149749324571042</v>
      </c>
      <c r="I99" s="6">
        <f t="shared" si="17"/>
        <v>0.55998755275254375</v>
      </c>
      <c r="J99" s="6">
        <f t="shared" si="18"/>
        <v>0.82850102037487983</v>
      </c>
      <c r="K99" s="7">
        <f t="shared" si="25"/>
        <v>1092.5987865857685</v>
      </c>
      <c r="L99" s="7">
        <f t="shared" si="23"/>
        <v>44.18440292840063</v>
      </c>
      <c r="M99" s="7">
        <f t="shared" si="19"/>
        <v>2.6286313595046525E-2</v>
      </c>
      <c r="N99" s="7">
        <f t="shared" si="26"/>
        <v>738.49241653766148</v>
      </c>
      <c r="O99" s="7">
        <f t="shared" si="24"/>
        <v>13.557040286053757</v>
      </c>
      <c r="P99" s="7">
        <f t="shared" si="20"/>
        <v>8.0653938666403486E-3</v>
      </c>
      <c r="Q99" s="7">
        <f t="shared" si="27"/>
        <v>8.0378213727391977E-3</v>
      </c>
      <c r="R99" s="7">
        <f t="shared" si="21"/>
        <v>220.58595084276817</v>
      </c>
      <c r="S99" s="7">
        <f t="shared" si="28"/>
        <v>8.0378213727391969</v>
      </c>
    </row>
    <row r="100" spans="6:19" x14ac:dyDescent="0.35">
      <c r="F100" s="5">
        <f t="shared" si="22"/>
        <v>3.6259999999999987E-2</v>
      </c>
      <c r="G100" s="6">
        <f t="shared" si="15"/>
        <v>1299.3087104302813</v>
      </c>
      <c r="H100" s="6">
        <f t="shared" si="16"/>
        <v>1.0151304753146844</v>
      </c>
      <c r="I100" s="6">
        <f t="shared" si="17"/>
        <v>0.56505367616726421</v>
      </c>
      <c r="J100" s="6">
        <f t="shared" si="18"/>
        <v>0.82505414552613487</v>
      </c>
      <c r="K100" s="7">
        <f t="shared" si="25"/>
        <v>1088.2199079688821</v>
      </c>
      <c r="L100" s="7">
        <f t="shared" si="23"/>
        <v>44.587854386893241</v>
      </c>
      <c r="M100" s="7">
        <f t="shared" si="19"/>
        <v>2.652227162649794E-2</v>
      </c>
      <c r="N100" s="7">
        <f t="shared" si="26"/>
        <v>745.28764301171645</v>
      </c>
      <c r="O100" s="7">
        <f t="shared" si="24"/>
        <v>13.831539597070392</v>
      </c>
      <c r="P100" s="7">
        <f t="shared" si="20"/>
        <v>8.2274389573228236E-3</v>
      </c>
      <c r="Q100" s="7">
        <f t="shared" si="27"/>
        <v>8.198424464056971E-3</v>
      </c>
      <c r="R100" s="7">
        <f t="shared" si="21"/>
        <v>224.99346177934748</v>
      </c>
      <c r="S100" s="7">
        <f t="shared" si="28"/>
        <v>8.1984244640569717</v>
      </c>
    </row>
    <row r="101" spans="6:19" x14ac:dyDescent="0.35">
      <c r="F101" s="5">
        <f t="shared" si="22"/>
        <v>3.6629999999999989E-2</v>
      </c>
      <c r="G101" s="6">
        <f t="shared" si="15"/>
        <v>1299.3087104302813</v>
      </c>
      <c r="H101" s="6">
        <f t="shared" si="16"/>
        <v>1.0152860420088929</v>
      </c>
      <c r="I101" s="6">
        <f t="shared" si="17"/>
        <v>0.57009858376436773</v>
      </c>
      <c r="J101" s="6">
        <f t="shared" si="18"/>
        <v>0.82157629273845423</v>
      </c>
      <c r="K101" s="7">
        <f t="shared" si="25"/>
        <v>1083.7987964161318</v>
      </c>
      <c r="L101" s="7">
        <f t="shared" si="23"/>
        <v>44.989677847204469</v>
      </c>
      <c r="M101" s="7">
        <f t="shared" si="19"/>
        <v>2.6757188495070833E-2</v>
      </c>
      <c r="N101" s="7">
        <f t="shared" si="26"/>
        <v>752.05694758169022</v>
      </c>
      <c r="O101" s="7">
        <f t="shared" si="24"/>
        <v>14.108548346330172</v>
      </c>
      <c r="P101" s="7">
        <f t="shared" si="20"/>
        <v>8.3909266649268392E-3</v>
      </c>
      <c r="Q101" s="7">
        <f t="shared" si="27"/>
        <v>8.3604488445452804E-3</v>
      </c>
      <c r="R101" s="7">
        <f t="shared" si="21"/>
        <v>229.43997786527839</v>
      </c>
      <c r="S101" s="7">
        <f t="shared" si="28"/>
        <v>8.3604488445452798</v>
      </c>
    </row>
    <row r="102" spans="6:19" x14ac:dyDescent="0.35">
      <c r="F102" s="5">
        <f t="shared" si="22"/>
        <v>3.6999999999999991E-2</v>
      </c>
      <c r="G102" s="6">
        <f t="shared" si="15"/>
        <v>1299.3087104302813</v>
      </c>
      <c r="H102" s="6">
        <f t="shared" si="16"/>
        <v>1.0154416325433833</v>
      </c>
      <c r="I102" s="6">
        <f t="shared" si="17"/>
        <v>0.57512208612496529</v>
      </c>
      <c r="J102" s="6">
        <f t="shared" si="18"/>
        <v>0.81806759259322093</v>
      </c>
      <c r="K102" s="7">
        <f t="shared" si="25"/>
        <v>1079.3356051090684</v>
      </c>
      <c r="L102" s="7">
        <f t="shared" si="23"/>
        <v>45.389857711486634</v>
      </c>
      <c r="M102" s="7">
        <f t="shared" si="19"/>
        <v>2.6991055387394276E-2</v>
      </c>
      <c r="N102" s="7">
        <f t="shared" si="26"/>
        <v>758.80006794003782</v>
      </c>
      <c r="O102" s="7">
        <f t="shared" si="24"/>
        <v>14.388056894201693</v>
      </c>
      <c r="P102" s="7">
        <f t="shared" si="20"/>
        <v>8.5558505826754342E-3</v>
      </c>
      <c r="Q102" s="7">
        <f t="shared" si="27"/>
        <v>8.5238879923560801E-3</v>
      </c>
      <c r="R102" s="7">
        <f t="shared" si="21"/>
        <v>233.92532011822408</v>
      </c>
      <c r="S102" s="7">
        <f t="shared" si="28"/>
        <v>8.5238879923560802</v>
      </c>
    </row>
    <row r="103" spans="6:19" x14ac:dyDescent="0.35">
      <c r="F103" s="5">
        <f t="shared" si="22"/>
        <v>3.7369999999999994E-2</v>
      </c>
      <c r="G103" s="6">
        <f t="shared" si="15"/>
        <v>1299.3087104302813</v>
      </c>
      <c r="H103" s="6">
        <f t="shared" si="16"/>
        <v>1.0155972469218086</v>
      </c>
      <c r="I103" s="6">
        <f t="shared" si="17"/>
        <v>0.580123994633861</v>
      </c>
      <c r="J103" s="6">
        <f t="shared" si="18"/>
        <v>0.81452817683002965</v>
      </c>
      <c r="K103" s="7">
        <f t="shared" si="25"/>
        <v>1074.830488857375</v>
      </c>
      <c r="L103" s="7">
        <f t="shared" si="23"/>
        <v>45.788378438870424</v>
      </c>
      <c r="M103" s="7">
        <f t="shared" si="19"/>
        <v>2.7223863529519273E-2</v>
      </c>
      <c r="N103" s="7">
        <f t="shared" si="26"/>
        <v>765.51674268270426</v>
      </c>
      <c r="O103" s="7">
        <f t="shared" si="24"/>
        <v>14.6700555041669</v>
      </c>
      <c r="P103" s="7">
        <f t="shared" si="20"/>
        <v>8.7222042499080291E-3</v>
      </c>
      <c r="Q103" s="7">
        <f t="shared" si="27"/>
        <v>8.6887353344950787E-3</v>
      </c>
      <c r="R103" s="7">
        <f t="shared" si="21"/>
        <v>238.44930815221571</v>
      </c>
      <c r="S103" s="7">
        <f t="shared" si="28"/>
        <v>8.6887353344950782</v>
      </c>
    </row>
    <row r="104" spans="6:19" x14ac:dyDescent="0.35">
      <c r="F104" s="5">
        <f t="shared" si="22"/>
        <v>3.7739999999999996E-2</v>
      </c>
      <c r="G104" s="6">
        <f t="shared" si="15"/>
        <v>1299.3087104302813</v>
      </c>
      <c r="H104" s="6">
        <f t="shared" si="16"/>
        <v>1.015752885147823</v>
      </c>
      <c r="I104" s="6">
        <f t="shared" si="17"/>
        <v>0.5851041214866336</v>
      </c>
      <c r="J104" s="6">
        <f t="shared" si="18"/>
        <v>0.81095817834174089</v>
      </c>
      <c r="K104" s="7">
        <f t="shared" si="25"/>
        <v>1070.2836040935501</v>
      </c>
      <c r="L104" s="7">
        <f t="shared" si="23"/>
        <v>46.185224546066344</v>
      </c>
      <c r="M104" s="7">
        <f t="shared" si="19"/>
        <v>2.7455604187248184E-2</v>
      </c>
      <c r="N104" s="7">
        <f t="shared" si="26"/>
        <v>772.20671131922427</v>
      </c>
      <c r="O104" s="7">
        <f t="shared" si="24"/>
        <v>14.954534343157256</v>
      </c>
      <c r="P104" s="7">
        <f t="shared" si="20"/>
        <v>8.8899811523229944E-3</v>
      </c>
      <c r="Q104" s="7">
        <f t="shared" si="27"/>
        <v>8.8549842470843198E-3</v>
      </c>
      <c r="R104" s="7">
        <f t="shared" si="21"/>
        <v>243.01176018485853</v>
      </c>
      <c r="S104" s="7">
        <f t="shared" si="28"/>
        <v>8.8549842470843192</v>
      </c>
    </row>
    <row r="105" spans="6:19" x14ac:dyDescent="0.35">
      <c r="F105" s="5">
        <f t="shared" si="22"/>
        <v>3.8109999999999998E-2</v>
      </c>
      <c r="G105" s="6">
        <f t="shared" si="15"/>
        <v>1299.3087104302813</v>
      </c>
      <c r="H105" s="6">
        <f t="shared" si="16"/>
        <v>1.0159085472250811</v>
      </c>
      <c r="I105" s="6">
        <f t="shared" si="17"/>
        <v>0.59006227969668767</v>
      </c>
      <c r="J105" s="6">
        <f t="shared" si="18"/>
        <v>0.80735773116949094</v>
      </c>
      <c r="K105" s="7">
        <f t="shared" si="25"/>
        <v>1065.6951088675269</v>
      </c>
      <c r="L105" s="7">
        <f t="shared" si="23"/>
        <v>46.580380607964145</v>
      </c>
      <c r="M105" s="7">
        <f t="shared" si="19"/>
        <v>2.768626866646267E-2</v>
      </c>
      <c r="N105" s="7">
        <f t="shared" si="26"/>
        <v>778.86971428278957</v>
      </c>
      <c r="O105" s="7">
        <f t="shared" si="24"/>
        <v>15.24148348189363</v>
      </c>
      <c r="P105" s="7">
        <f t="shared" si="20"/>
        <v>9.0591747222222435E-3</v>
      </c>
      <c r="Q105" s="7">
        <f t="shared" si="27"/>
        <v>9.022628055626581E-3</v>
      </c>
      <c r="R105" s="7">
        <f t="shared" si="21"/>
        <v>247.61249304458806</v>
      </c>
      <c r="S105" s="7">
        <f t="shared" si="28"/>
        <v>9.0226280556265817</v>
      </c>
    </row>
    <row r="106" spans="6:19" x14ac:dyDescent="0.35">
      <c r="F106" s="5">
        <f t="shared" si="22"/>
        <v>3.848E-2</v>
      </c>
      <c r="G106" s="6">
        <f t="shared" si="15"/>
        <v>1299.3087104302813</v>
      </c>
      <c r="H106" s="6">
        <f t="shared" si="16"/>
        <v>1.016064233157238</v>
      </c>
      <c r="I106" s="6">
        <f t="shared" si="17"/>
        <v>0.59499828310227498</v>
      </c>
      <c r="J106" s="6">
        <f t="shared" si="18"/>
        <v>0.80372697049765918</v>
      </c>
      <c r="K106" s="7">
        <f t="shared" si="25"/>
        <v>1061.0651628412293</v>
      </c>
      <c r="L106" s="7">
        <f t="shared" si="23"/>
        <v>46.973831258230263</v>
      </c>
      <c r="M106" s="7">
        <f t="shared" si="19"/>
        <v>2.7915848313450103E-2</v>
      </c>
      <c r="N106" s="7">
        <f t="shared" si="26"/>
        <v>785.50549294028701</v>
      </c>
      <c r="O106" s="7">
        <f t="shared" si="24"/>
        <v>15.530892895229899</v>
      </c>
      <c r="P106" s="7">
        <f t="shared" si="20"/>
        <v>9.2297783387578006E-3</v>
      </c>
      <c r="Q106" s="7">
        <f t="shared" si="27"/>
        <v>9.191660035271625E-3</v>
      </c>
      <c r="R106" s="7">
        <f t="shared" si="21"/>
        <v>252.25132217797685</v>
      </c>
      <c r="S106" s="7">
        <f t="shared" si="28"/>
        <v>9.1916600352716245</v>
      </c>
    </row>
    <row r="107" spans="6:19" x14ac:dyDescent="0.35">
      <c r="F107" s="5">
        <f t="shared" si="22"/>
        <v>3.8850000000000003E-2</v>
      </c>
      <c r="G107" s="6">
        <f t="shared" si="15"/>
        <v>1299.3087104302813</v>
      </c>
      <c r="H107" s="6">
        <f t="shared" si="16"/>
        <v>1.0162199429479495</v>
      </c>
      <c r="I107" s="6">
        <f t="shared" si="17"/>
        <v>0.59991194637348366</v>
      </c>
      <c r="J107" s="6">
        <f t="shared" si="18"/>
        <v>0.80006603264879239</v>
      </c>
      <c r="K107" s="7">
        <f t="shared" si="25"/>
        <v>1056.3939272830685</v>
      </c>
      <c r="L107" s="7">
        <f t="shared" si="23"/>
        <v>47.365561189903261</v>
      </c>
      <c r="M107" s="7">
        <f t="shared" si="19"/>
        <v>2.8144334515228527E-2</v>
      </c>
      <c r="N107" s="7">
        <f t="shared" si="26"/>
        <v>792.11378960230184</v>
      </c>
      <c r="O107" s="7">
        <f t="shared" si="24"/>
        <v>15.822752462500278</v>
      </c>
      <c r="P107" s="7">
        <f t="shared" si="20"/>
        <v>9.4017853281804058E-3</v>
      </c>
      <c r="Q107" s="7">
        <f t="shared" si="27"/>
        <v>9.3620734110842381E-3</v>
      </c>
      <c r="R107" s="7">
        <f t="shared" si="21"/>
        <v>256.92806165709027</v>
      </c>
      <c r="S107" s="7">
        <f t="shared" si="28"/>
        <v>9.3620734110842374</v>
      </c>
    </row>
    <row r="108" spans="6:19" x14ac:dyDescent="0.35">
      <c r="F108" s="5">
        <f t="shared" si="22"/>
        <v>3.9220000000000005E-2</v>
      </c>
      <c r="G108" s="6">
        <f t="shared" si="15"/>
        <v>1299.3087104302813</v>
      </c>
      <c r="H108" s="6">
        <f t="shared" si="16"/>
        <v>1.0163756766008716</v>
      </c>
      <c r="I108" s="6">
        <f t="shared" si="17"/>
        <v>0.60480308501919677</v>
      </c>
      <c r="J108" s="6">
        <f t="shared" si="18"/>
        <v>0.79637505507848638</v>
      </c>
      <c r="K108" s="7">
        <f t="shared" si="25"/>
        <v>1051.6815650623728</v>
      </c>
      <c r="L108" s="7">
        <f t="shared" si="23"/>
        <v>47.755555155987167</v>
      </c>
      <c r="M108" s="7">
        <f t="shared" si="19"/>
        <v>2.8371718699869999E-2</v>
      </c>
      <c r="N108" s="7">
        <f t="shared" si="26"/>
        <v>798.69434753308985</v>
      </c>
      <c r="O108" s="7">
        <f t="shared" si="24"/>
        <v>16.117051967870324</v>
      </c>
      <c r="P108" s="7">
        <f t="shared" si="20"/>
        <v>9.5751889640900718E-3</v>
      </c>
      <c r="Q108" s="7">
        <f t="shared" si="27"/>
        <v>9.5338613583140636E-3</v>
      </c>
      <c r="R108" s="7">
        <f t="shared" si="21"/>
        <v>261.64252418689199</v>
      </c>
      <c r="S108" s="7">
        <f t="shared" si="28"/>
        <v>9.5338613583140628</v>
      </c>
    </row>
    <row r="109" spans="6:19" x14ac:dyDescent="0.35">
      <c r="F109" s="5">
        <f t="shared" si="22"/>
        <v>3.9590000000000007E-2</v>
      </c>
      <c r="G109" s="6">
        <f t="shared" si="15"/>
        <v>1299.3087104302813</v>
      </c>
      <c r="H109" s="6">
        <f t="shared" si="16"/>
        <v>1.0165314341196614</v>
      </c>
      <c r="I109" s="6">
        <f t="shared" si="17"/>
        <v>0.60967151539401954</v>
      </c>
      <c r="J109" s="6">
        <f t="shared" si="18"/>
        <v>0.79265417637022506</v>
      </c>
      <c r="K109" s="7">
        <f t="shared" si="25"/>
        <v>1046.9282406437619</v>
      </c>
      <c r="L109" s="7">
        <f t="shared" si="23"/>
        <v>48.143797970042804</v>
      </c>
      <c r="M109" s="7">
        <f t="shared" si="19"/>
        <v>2.8597992336822458E-2</v>
      </c>
      <c r="N109" s="7">
        <f t="shared" si="26"/>
        <v>805.24691096051754</v>
      </c>
      <c r="O109" s="7">
        <f t="shared" si="24"/>
        <v>16.41378110069164</v>
      </c>
      <c r="P109" s="7">
        <f t="shared" si="20"/>
        <v>9.7499824676886299E-3</v>
      </c>
      <c r="Q109" s="7">
        <f t="shared" si="27"/>
        <v>9.7070170026672415E-3</v>
      </c>
      <c r="R109" s="7">
        <f t="shared" si="21"/>
        <v>266.39452111269844</v>
      </c>
      <c r="S109" s="7">
        <f t="shared" si="28"/>
        <v>9.7070170026672411</v>
      </c>
    </row>
    <row r="110" spans="6:19" x14ac:dyDescent="0.35">
      <c r="F110" s="5">
        <f t="shared" si="22"/>
        <v>3.9960000000000009E-2</v>
      </c>
      <c r="G110" s="6">
        <f t="shared" si="15"/>
        <v>1299.3087104302813</v>
      </c>
      <c r="H110" s="6">
        <f t="shared" si="16"/>
        <v>1.0166872155079765</v>
      </c>
      <c r="I110" s="6">
        <f t="shared" si="17"/>
        <v>0.61451705470517448</v>
      </c>
      <c r="J110" s="6">
        <f t="shared" si="18"/>
        <v>0.78890353623017662</v>
      </c>
      <c r="K110" s="7">
        <f t="shared" si="25"/>
        <v>1042.1341200814531</v>
      </c>
      <c r="L110" s="7">
        <f t="shared" si="23"/>
        <v>48.530274506776969</v>
      </c>
      <c r="M110" s="7">
        <f t="shared" si="19"/>
        <v>2.8823146937230027E-2</v>
      </c>
      <c r="N110" s="7">
        <f t="shared" si="26"/>
        <v>811.77122508596847</v>
      </c>
      <c r="O110" s="7">
        <f t="shared" si="24"/>
        <v>16.712929455860241</v>
      </c>
      <c r="P110" s="7">
        <f t="shared" si="20"/>
        <v>9.9261590080342594E-3</v>
      </c>
      <c r="Q110" s="7">
        <f t="shared" si="27"/>
        <v>9.8815334205798171E-3</v>
      </c>
      <c r="R110" s="7">
        <f t="shared" si="21"/>
        <v>271.18386242768219</v>
      </c>
      <c r="S110" s="7">
        <f t="shared" si="28"/>
        <v>9.8815334205798173</v>
      </c>
    </row>
    <row r="111" spans="6:19" x14ac:dyDescent="0.35">
      <c r="F111" s="5">
        <f t="shared" si="22"/>
        <v>4.0330000000000012E-2</v>
      </c>
      <c r="G111" s="6">
        <f t="shared" si="15"/>
        <v>1299.3087104302813</v>
      </c>
      <c r="H111" s="6">
        <f t="shared" si="16"/>
        <v>1.0168430207694743</v>
      </c>
      <c r="I111" s="6">
        <f t="shared" si="17"/>
        <v>0.61933952101936451</v>
      </c>
      <c r="J111" s="6">
        <f t="shared" si="18"/>
        <v>0.78512327548194882</v>
      </c>
      <c r="K111" s="7">
        <f t="shared" si="25"/>
        <v>1037.2993710135097</v>
      </c>
      <c r="L111" s="7">
        <f t="shared" si="23"/>
        <v>48.914969702629534</v>
      </c>
      <c r="M111" s="7">
        <f t="shared" si="19"/>
        <v>2.9047174054251734E-2</v>
      </c>
      <c r="N111" s="7">
        <f t="shared" si="26"/>
        <v>818.26703609421372</v>
      </c>
      <c r="O111" s="7">
        <f t="shared" si="24"/>
        <v>17.014486534178573</v>
      </c>
      <c r="P111" s="7">
        <f t="shared" si="20"/>
        <v>1.0103711702297942E-2</v>
      </c>
      <c r="Q111" s="7">
        <f t="shared" si="27"/>
        <v>1.0057403639492923E-2</v>
      </c>
      <c r="R111" s="7">
        <f t="shared" si="21"/>
        <v>276.01035678042405</v>
      </c>
      <c r="S111" s="7">
        <f t="shared" si="28"/>
        <v>10.057403639492923</v>
      </c>
    </row>
    <row r="112" spans="6:19" x14ac:dyDescent="0.35">
      <c r="F112" s="5">
        <f t="shared" si="22"/>
        <v>4.0700000000000014E-2</v>
      </c>
      <c r="G112" s="6">
        <f t="shared" si="15"/>
        <v>1299.3087104302813</v>
      </c>
      <c r="H112" s="6">
        <f t="shared" si="16"/>
        <v>1.0169988499078138</v>
      </c>
      <c r="I112" s="6">
        <f t="shared" si="17"/>
        <v>0.62413873326960434</v>
      </c>
      <c r="J112" s="6">
        <f t="shared" si="18"/>
        <v>0.78131353606130094</v>
      </c>
      <c r="K112" s="7">
        <f t="shared" si="25"/>
        <v>1032.4241626560281</v>
      </c>
      <c r="L112" s="7">
        <f t="shared" si="23"/>
        <v>49.297868556358395</v>
      </c>
      <c r="M112" s="7">
        <f t="shared" si="19"/>
        <v>2.9270065283378634E-2</v>
      </c>
      <c r="N112" s="7">
        <f t="shared" si="26"/>
        <v>824.73409116325399</v>
      </c>
      <c r="O112" s="7">
        <f t="shared" si="24"/>
        <v>17.318441742721205</v>
      </c>
      <c r="P112" s="7">
        <f t="shared" si="20"/>
        <v>1.0282633616021889E-2</v>
      </c>
      <c r="Q112" s="7">
        <f t="shared" si="27"/>
        <v>1.02346206381297E-2</v>
      </c>
      <c r="R112" s="7">
        <f t="shared" si="21"/>
        <v>280.87381148251239</v>
      </c>
      <c r="S112" s="7">
        <f t="shared" si="28"/>
        <v>10.2346206381297</v>
      </c>
    </row>
    <row r="113" spans="6:19" x14ac:dyDescent="0.35">
      <c r="F113" s="5">
        <f t="shared" si="22"/>
        <v>4.1070000000000016E-2</v>
      </c>
      <c r="G113" s="6">
        <f t="shared" si="15"/>
        <v>1299.3087104302813</v>
      </c>
      <c r="H113" s="6">
        <f t="shared" si="16"/>
        <v>1.0171547029266537</v>
      </c>
      <c r="I113" s="6">
        <f t="shared" si="17"/>
        <v>0.62891451126201814</v>
      </c>
      <c r="J113" s="6">
        <f t="shared" si="18"/>
        <v>0.77747446101081474</v>
      </c>
      <c r="K113" s="7">
        <f t="shared" si="25"/>
        <v>1027.5086657972622</v>
      </c>
      <c r="L113" s="7">
        <f t="shared" si="23"/>
        <v>49.678956129622257</v>
      </c>
      <c r="M113" s="7">
        <f t="shared" si="19"/>
        <v>2.9491812262749436E-2</v>
      </c>
      <c r="N113" s="7">
        <f t="shared" si="26"/>
        <v>831.17213847412108</v>
      </c>
      <c r="O113" s="7">
        <f t="shared" si="24"/>
        <v>17.62478439520412</v>
      </c>
      <c r="P113" s="7">
        <f t="shared" si="20"/>
        <v>1.0462917763379905E-2</v>
      </c>
      <c r="Q113" s="7">
        <f t="shared" si="27"/>
        <v>1.0413177346773985E-2</v>
      </c>
      <c r="R113" s="7">
        <f t="shared" si="21"/>
        <v>285.77403251619188</v>
      </c>
      <c r="S113" s="7">
        <f t="shared" si="28"/>
        <v>10.413177346773985</v>
      </c>
    </row>
    <row r="114" spans="6:19" x14ac:dyDescent="0.35">
      <c r="F114" s="5">
        <f t="shared" si="22"/>
        <v>4.1440000000000018E-2</v>
      </c>
      <c r="G114" s="6">
        <f t="shared" si="15"/>
        <v>1299.3087104302813</v>
      </c>
      <c r="H114" s="6">
        <f t="shared" si="16"/>
        <v>1.0173105798296538</v>
      </c>
      <c r="I114" s="6">
        <f t="shared" si="17"/>
        <v>0.63366667568260615</v>
      </c>
      <c r="J114" s="6">
        <f t="shared" si="18"/>
        <v>0.77360619447452383</v>
      </c>
      <c r="K114" s="7">
        <f t="shared" si="25"/>
        <v>1022.5530527916887</v>
      </c>
      <c r="L114" s="7">
        <f t="shared" si="23"/>
        <v>50.058217547561213</v>
      </c>
      <c r="M114" s="7">
        <f t="shared" si="19"/>
        <v>2.9712406673464375E-2</v>
      </c>
      <c r="N114" s="7">
        <f t="shared" si="26"/>
        <v>837.58092722064964</v>
      </c>
      <c r="O114" s="7">
        <f t="shared" si="24"/>
        <v>17.933503712357652</v>
      </c>
      <c r="P114" s="7">
        <f t="shared" si="20"/>
        <v>1.0644557107439664E-2</v>
      </c>
      <c r="Q114" s="7">
        <f t="shared" si="27"/>
        <v>1.0593066647550709E-2</v>
      </c>
      <c r="R114" s="7">
        <f t="shared" si="21"/>
        <v>290.71082454205788</v>
      </c>
      <c r="S114" s="7">
        <f t="shared" si="28"/>
        <v>10.593066647550708</v>
      </c>
    </row>
    <row r="115" spans="6:19" x14ac:dyDescent="0.35">
      <c r="F115" s="5">
        <f t="shared" si="22"/>
        <v>4.1810000000000021E-2</v>
      </c>
      <c r="G115" s="6">
        <f t="shared" si="15"/>
        <v>1299.3087104302813</v>
      </c>
      <c r="H115" s="6">
        <f t="shared" si="16"/>
        <v>1.0174664806204745</v>
      </c>
      <c r="I115" s="6">
        <f t="shared" si="17"/>
        <v>0.63839504810397651</v>
      </c>
      <c r="J115" s="6">
        <f t="shared" si="18"/>
        <v>0.76970888169250162</v>
      </c>
      <c r="K115" s="7">
        <f t="shared" si="25"/>
        <v>1017.5574975540098</v>
      </c>
      <c r="L115" s="7">
        <f t="shared" si="23"/>
        <v>50.435637999375167</v>
      </c>
      <c r="M115" s="7">
        <f t="shared" si="19"/>
        <v>2.9931840239897617E-2</v>
      </c>
      <c r="N115" s="7">
        <f t="shared" si="26"/>
        <v>843.96020761921068</v>
      </c>
      <c r="O115" s="7">
        <f t="shared" si="24"/>
        <v>18.244588822303026</v>
      </c>
      <c r="P115" s="7">
        <f t="shared" si="20"/>
        <v>1.0827544560426923E-2</v>
      </c>
      <c r="Q115" s="7">
        <f t="shared" si="27"/>
        <v>1.0774281374708044E-2</v>
      </c>
      <c r="R115" s="7">
        <f t="shared" si="21"/>
        <v>295.6839909068002</v>
      </c>
      <c r="S115" s="7">
        <f t="shared" si="28"/>
        <v>10.774281374708044</v>
      </c>
    </row>
    <row r="116" spans="6:19" x14ac:dyDescent="0.35">
      <c r="F116" s="5">
        <f t="shared" si="22"/>
        <v>4.2180000000000023E-2</v>
      </c>
      <c r="G116" s="6">
        <f t="shared" si="15"/>
        <v>1299.3087104302813</v>
      </c>
      <c r="H116" s="6">
        <f t="shared" si="16"/>
        <v>1.0176224053027763</v>
      </c>
      <c r="I116" s="6">
        <f t="shared" si="17"/>
        <v>0.64309945099204513</v>
      </c>
      <c r="J116" s="6">
        <f t="shared" si="18"/>
        <v>0.7657826689954077</v>
      </c>
      <c r="K116" s="7">
        <f t="shared" si="25"/>
        <v>1012.522175553097</v>
      </c>
      <c r="L116" s="7">
        <f t="shared" si="23"/>
        <v>50.811202738899979</v>
      </c>
      <c r="M116" s="7">
        <f t="shared" si="19"/>
        <v>3.0150104730007992E-2</v>
      </c>
      <c r="N116" s="7">
        <f t="shared" si="26"/>
        <v>850.30973091841111</v>
      </c>
      <c r="O116" s="7">
        <f t="shared" si="24"/>
        <v>18.558028760932487</v>
      </c>
      <c r="P116" s="7">
        <f t="shared" si="20"/>
        <v>1.1011872983991644E-2</v>
      </c>
      <c r="Q116" s="7">
        <f t="shared" si="27"/>
        <v>1.0956814314901258E-2</v>
      </c>
      <c r="R116" s="7">
        <f t="shared" si="21"/>
        <v>300.69333365099266</v>
      </c>
      <c r="S116" s="7">
        <f t="shared" si="28"/>
        <v>10.956814314901258</v>
      </c>
    </row>
    <row r="117" spans="6:19" x14ac:dyDescent="0.35">
      <c r="F117" s="5">
        <f t="shared" si="22"/>
        <v>4.2550000000000025E-2</v>
      </c>
      <c r="G117" s="6">
        <f t="shared" si="15"/>
        <v>1299.3087104302813</v>
      </c>
      <c r="H117" s="6">
        <f t="shared" si="16"/>
        <v>1.0177783538802208</v>
      </c>
      <c r="I117" s="6">
        <f t="shared" si="17"/>
        <v>0.6477797077127011</v>
      </c>
      <c r="J117" s="6">
        <f t="shared" si="18"/>
        <v>0.76182770379899389</v>
      </c>
      <c r="K117" s="7">
        <f t="shared" si="25"/>
        <v>1007.4472638058742</v>
      </c>
      <c r="L117" s="7">
        <f t="shared" si="23"/>
        <v>51.18489708518139</v>
      </c>
      <c r="M117" s="7">
        <f t="shared" si="19"/>
        <v>3.0367191955648017E-2</v>
      </c>
      <c r="N117" s="7">
        <f t="shared" si="26"/>
        <v>856.62924940875791</v>
      </c>
      <c r="O117" s="7">
        <f t="shared" si="24"/>
        <v>18.873812472293015</v>
      </c>
      <c r="P117" s="7">
        <f t="shared" si="20"/>
        <v>1.119753518947599E-2</v>
      </c>
      <c r="Q117" s="7">
        <f t="shared" si="27"/>
        <v>1.1140658207478235E-2</v>
      </c>
      <c r="R117" s="7">
        <f t="shared" si="21"/>
        <v>305.73865351692893</v>
      </c>
      <c r="S117" s="7">
        <f t="shared" si="28"/>
        <v>11.140658207478236</v>
      </c>
    </row>
    <row r="118" spans="6:19" x14ac:dyDescent="0.35">
      <c r="F118" s="5">
        <f t="shared" si="22"/>
        <v>4.2920000000000028E-2</v>
      </c>
      <c r="G118" s="6">
        <f t="shared" si="15"/>
        <v>1299.3087104302813</v>
      </c>
      <c r="H118" s="6">
        <f t="shared" si="16"/>
        <v>1.0179343263564693</v>
      </c>
      <c r="I118" s="6">
        <f t="shared" si="17"/>
        <v>0.652435642538439</v>
      </c>
      <c r="J118" s="6">
        <f t="shared" si="18"/>
        <v>0.75784413459856925</v>
      </c>
      <c r="K118" s="7">
        <f t="shared" si="25"/>
        <v>1002.3329408711397</v>
      </c>
      <c r="L118" s="7">
        <f t="shared" si="23"/>
        <v>51.556706423046634</v>
      </c>
      <c r="M118" s="7">
        <f t="shared" si="19"/>
        <v>3.0583093772871398E-2</v>
      </c>
      <c r="N118" s="7">
        <f t="shared" si="26"/>
        <v>862.91851643228358</v>
      </c>
      <c r="O118" s="7">
        <f t="shared" si="24"/>
        <v>19.191928808973607</v>
      </c>
      <c r="P118" s="7">
        <f t="shared" si="20"/>
        <v>1.1384523938184246E-2</v>
      </c>
      <c r="Q118" s="7">
        <f t="shared" si="27"/>
        <v>1.1325805744766748E-2</v>
      </c>
      <c r="R118" s="7">
        <f t="shared" si="21"/>
        <v>310.81974995650626</v>
      </c>
      <c r="S118" s="7">
        <f t="shared" si="28"/>
        <v>11.325805744766749</v>
      </c>
    </row>
    <row r="119" spans="6:19" x14ac:dyDescent="0.35">
      <c r="F119" s="5">
        <f t="shared" si="22"/>
        <v>4.329000000000003E-2</v>
      </c>
      <c r="G119" s="6">
        <f t="shared" si="15"/>
        <v>1299.3087104302813</v>
      </c>
      <c r="H119" s="6">
        <f t="shared" si="16"/>
        <v>1.018090322735185</v>
      </c>
      <c r="I119" s="6">
        <f t="shared" si="17"/>
        <v>0.65706708065495645</v>
      </c>
      <c r="J119" s="6">
        <f t="shared" si="18"/>
        <v>0.75383211096342462</v>
      </c>
      <c r="K119" s="7">
        <f t="shared" si="25"/>
        <v>997.1793868433316</v>
      </c>
      <c r="L119" s="7">
        <f t="shared" si="23"/>
        <v>51.926616203673809</v>
      </c>
      <c r="M119" s="7">
        <f t="shared" si="19"/>
        <v>3.0797802082238757E-2</v>
      </c>
      <c r="N119" s="7">
        <f t="shared" si="26"/>
        <v>869.17728639213919</v>
      </c>
      <c r="O119" s="7">
        <f t="shared" si="24"/>
        <v>19.512366532496124</v>
      </c>
      <c r="P119" s="7">
        <f t="shared" si="20"/>
        <v>1.1572831941654588E-2</v>
      </c>
      <c r="Q119" s="7">
        <f t="shared" si="27"/>
        <v>1.1512249572363331E-2</v>
      </c>
      <c r="R119" s="7">
        <f t="shared" si="21"/>
        <v>315.93642113915308</v>
      </c>
      <c r="S119" s="7">
        <f t="shared" si="28"/>
        <v>11.512249572363331</v>
      </c>
    </row>
    <row r="120" spans="6:19" x14ac:dyDescent="0.35">
      <c r="F120" s="5">
        <f t="shared" si="22"/>
        <v>4.3660000000000032E-2</v>
      </c>
      <c r="G120" s="6">
        <f t="shared" si="15"/>
        <v>1299.3087104302813</v>
      </c>
      <c r="H120" s="6">
        <f t="shared" si="16"/>
        <v>1.0182463430200304</v>
      </c>
      <c r="I120" s="6">
        <f t="shared" si="17"/>
        <v>0.66167384816771846</v>
      </c>
      <c r="J120" s="6">
        <f t="shared" si="18"/>
        <v>0.74979178353121678</v>
      </c>
      <c r="K120" s="7">
        <f t="shared" si="25"/>
        <v>991.98678334622855</v>
      </c>
      <c r="L120" s="7">
        <f t="shared" si="23"/>
        <v>52.294611945158877</v>
      </c>
      <c r="M120" s="7">
        <f t="shared" si="19"/>
        <v>3.1011308829121769E-2</v>
      </c>
      <c r="N120" s="7">
        <f t="shared" si="26"/>
        <v>875.40531476214619</v>
      </c>
      <c r="O120" s="7">
        <f t="shared" si="24"/>
        <v>19.835114313709667</v>
      </c>
      <c r="P120" s="7">
        <f t="shared" si="20"/>
        <v>1.1762451861932741E-2</v>
      </c>
      <c r="Q120" s="7">
        <f t="shared" si="27"/>
        <v>1.1699982289423913E-2</v>
      </c>
      <c r="R120" s="7">
        <f t="shared" si="21"/>
        <v>321.08846395980515</v>
      </c>
      <c r="S120" s="7">
        <f t="shared" si="28"/>
        <v>11.699982289423913</v>
      </c>
    </row>
    <row r="121" spans="6:19" x14ac:dyDescent="0.35">
      <c r="F121" s="5">
        <f t="shared" si="22"/>
        <v>4.4030000000000034E-2</v>
      </c>
      <c r="G121" s="6">
        <f t="shared" si="15"/>
        <v>1299.3087104302813</v>
      </c>
      <c r="H121" s="6">
        <f t="shared" si="16"/>
        <v>1.018402387214669</v>
      </c>
      <c r="I121" s="6">
        <f t="shared" si="17"/>
        <v>0.66625577210848574</v>
      </c>
      <c r="J121" s="6">
        <f t="shared" si="18"/>
        <v>0.74572330400231257</v>
      </c>
      <c r="K121" s="7">
        <f t="shared" si="25"/>
        <v>986.75531352659539</v>
      </c>
      <c r="L121" s="7">
        <f t="shared" si="23"/>
        <v>52.660679233080351</v>
      </c>
      <c r="M121" s="7">
        <f t="shared" si="19"/>
        <v>3.1223606004005592E-2</v>
      </c>
      <c r="N121" s="7">
        <f t="shared" si="26"/>
        <v>881.60235809631342</v>
      </c>
      <c r="O121" s="7">
        <f t="shared" si="24"/>
        <v>20.160160733188484</v>
      </c>
      <c r="P121" s="7">
        <f t="shared" si="20"/>
        <v>1.195337631184749E-2</v>
      </c>
      <c r="Q121" s="7">
        <f t="shared" si="27"/>
        <v>1.1888996448956008E-2</v>
      </c>
      <c r="R121" s="7">
        <f t="shared" si="21"/>
        <v>326.27567404692422</v>
      </c>
      <c r="S121" s="7">
        <f t="shared" si="28"/>
        <v>11.888996448956009</v>
      </c>
    </row>
    <row r="122" spans="6:19" x14ac:dyDescent="0.35">
      <c r="F122" s="5">
        <f t="shared" si="22"/>
        <v>4.4400000000000037E-2</v>
      </c>
      <c r="G122" s="6">
        <f t="shared" si="15"/>
        <v>1299.3087104302813</v>
      </c>
      <c r="H122" s="6">
        <f t="shared" si="16"/>
        <v>1.0185584553227653</v>
      </c>
      <c r="I122" s="6">
        <f t="shared" si="17"/>
        <v>0.67081268044180986</v>
      </c>
      <c r="J122" s="6">
        <f t="shared" si="18"/>
        <v>0.74162682513409284</v>
      </c>
      <c r="K122" s="7">
        <f t="shared" si="25"/>
        <v>981.48516204776843</v>
      </c>
      <c r="L122" s="7">
        <f t="shared" si="23"/>
        <v>53.024803721061609</v>
      </c>
      <c r="M122" s="7">
        <f t="shared" si="19"/>
        <v>3.1434685642789555E-2</v>
      </c>
      <c r="N122" s="7">
        <f t="shared" si="26"/>
        <v>887.76817403831683</v>
      </c>
      <c r="O122" s="7">
        <f t="shared" si="24"/>
        <v>20.487494281633388</v>
      </c>
      <c r="P122" s="7">
        <f t="shared" si="20"/>
        <v>1.214559785528802E-2</v>
      </c>
      <c r="Q122" s="7">
        <f t="shared" si="27"/>
        <v>1.2079284558112635E-2</v>
      </c>
      <c r="R122" s="7">
        <f t="shared" si="21"/>
        <v>331.49784577056408</v>
      </c>
      <c r="S122" s="7">
        <f t="shared" si="28"/>
        <v>12.079284558112635</v>
      </c>
    </row>
    <row r="123" spans="6:19" x14ac:dyDescent="0.35">
      <c r="F123" s="5">
        <f t="shared" si="22"/>
        <v>4.4770000000000039E-2</v>
      </c>
      <c r="G123" s="6">
        <f t="shared" si="15"/>
        <v>1299.3087104302813</v>
      </c>
      <c r="H123" s="6">
        <f t="shared" si="16"/>
        <v>1.0187145473479839</v>
      </c>
      <c r="I123" s="6">
        <f t="shared" si="17"/>
        <v>0.67534440207149204</v>
      </c>
      <c r="J123" s="6">
        <f t="shared" si="18"/>
        <v>0.73750250073521717</v>
      </c>
      <c r="K123" s="7">
        <f t="shared" si="25"/>
        <v>976.17651508318022</v>
      </c>
      <c r="L123" s="7">
        <f t="shared" si="23"/>
        <v>53.386971131330831</v>
      </c>
      <c r="M123" s="7">
        <f t="shared" si="19"/>
        <v>3.1644539827086211E-2</v>
      </c>
      <c r="N123" s="7">
        <f t="shared" si="26"/>
        <v>893.90252133093873</v>
      </c>
      <c r="O123" s="7">
        <f t="shared" si="24"/>
        <v>20.8171033602767</v>
      </c>
      <c r="P123" s="7">
        <f t="shared" si="20"/>
        <v>1.2339109007483131E-2</v>
      </c>
      <c r="Q123" s="7">
        <f t="shared" si="27"/>
        <v>1.2270839078487802E-2</v>
      </c>
      <c r="R123" s="7">
        <f t="shared" si="21"/>
        <v>336.75477225047996</v>
      </c>
      <c r="S123" s="7">
        <f t="shared" si="28"/>
        <v>12.270839078487802</v>
      </c>
    </row>
    <row r="124" spans="6:19" x14ac:dyDescent="0.35">
      <c r="F124" s="5">
        <f t="shared" si="22"/>
        <v>4.5140000000000041E-2</v>
      </c>
      <c r="G124" s="6">
        <f t="shared" si="15"/>
        <v>1299.3087104302813</v>
      </c>
      <c r="H124" s="6">
        <f t="shared" si="16"/>
        <v>1.0188706632939899</v>
      </c>
      <c r="I124" s="6">
        <f t="shared" si="17"/>
        <v>0.67985076684700729</v>
      </c>
      <c r="J124" s="6">
        <f t="shared" si="18"/>
        <v>0.73335048565984884</v>
      </c>
      <c r="K124" s="7">
        <f t="shared" si="25"/>
        <v>970.82956030982746</v>
      </c>
      <c r="L124" s="7">
        <f t="shared" si="23"/>
        <v>53.747167255278541</v>
      </c>
      <c r="M124" s="7">
        <f t="shared" si="19"/>
        <v>3.1853160684518662E-2</v>
      </c>
      <c r="N124" s="7">
        <f t="shared" si="26"/>
        <v>900.0051598254712</v>
      </c>
      <c r="O124" s="7">
        <f t="shared" si="24"/>
        <v>21.148976281290636</v>
      </c>
      <c r="P124" s="7">
        <f t="shared" si="20"/>
        <v>1.253390223528225E-2</v>
      </c>
      <c r="Q124" s="7">
        <f t="shared" si="27"/>
        <v>1.2463652426413655E-2</v>
      </c>
      <c r="R124" s="7">
        <f t="shared" si="21"/>
        <v>342.04624536428315</v>
      </c>
      <c r="S124" s="7">
        <f t="shared" si="28"/>
        <v>12.463652426413654</v>
      </c>
    </row>
    <row r="125" spans="6:19" x14ac:dyDescent="0.35">
      <c r="F125" s="5">
        <f t="shared" si="22"/>
        <v>4.5510000000000043E-2</v>
      </c>
      <c r="G125" s="6">
        <f t="shared" si="15"/>
        <v>1299.3087104302813</v>
      </c>
      <c r="H125" s="6">
        <f t="shared" si="16"/>
        <v>1.0190268031644494</v>
      </c>
      <c r="I125" s="6">
        <f t="shared" si="17"/>
        <v>0.68433160556989314</v>
      </c>
      <c r="J125" s="6">
        <f t="shared" si="18"/>
        <v>0.72917093580184078</v>
      </c>
      <c r="K125" s="7">
        <f t="shared" si="25"/>
        <v>965.44448690168053</v>
      </c>
      <c r="L125" s="7">
        <f t="shared" si="23"/>
        <v>54.105377954012667</v>
      </c>
      <c r="M125" s="7">
        <f t="shared" si="19"/>
        <v>3.2060540389016109E-2</v>
      </c>
      <c r="N125" s="7">
        <f t="shared" si="26"/>
        <v>906.07585049107877</v>
      </c>
      <c r="O125" s="7">
        <f t="shared" si="24"/>
        <v>21.483101268199199</v>
      </c>
      <c r="P125" s="7">
        <f t="shared" si="20"/>
        <v>1.272996995743826E-2</v>
      </c>
      <c r="Q125" s="7">
        <f t="shared" si="27"/>
        <v>1.2657716973259226E-2</v>
      </c>
      <c r="R125" s="7">
        <f t="shared" si="21"/>
        <v>347.37205575563956</v>
      </c>
      <c r="S125" s="7">
        <f t="shared" si="28"/>
        <v>12.657716973259227</v>
      </c>
    </row>
    <row r="126" spans="6:19" x14ac:dyDescent="0.35">
      <c r="F126" s="5">
        <f t="shared" si="22"/>
        <v>4.5880000000000046E-2</v>
      </c>
      <c r="G126" s="6">
        <f t="shared" si="15"/>
        <v>1299.3087104302813</v>
      </c>
      <c r="H126" s="6">
        <f t="shared" si="16"/>
        <v>1.0191829669630283</v>
      </c>
      <c r="I126" s="6">
        <f t="shared" si="17"/>
        <v>0.6887867500001027</v>
      </c>
      <c r="J126" s="6">
        <f t="shared" si="18"/>
        <v>0.72496400808888162</v>
      </c>
      <c r="K126" s="7">
        <f t="shared" si="25"/>
        <v>960.02148552303186</v>
      </c>
      <c r="L126" s="7">
        <f t="shared" si="23"/>
        <v>54.461589158911238</v>
      </c>
      <c r="M126" s="7">
        <f t="shared" si="19"/>
        <v>3.2266671161107714E-2</v>
      </c>
      <c r="N126" s="7">
        <f t="shared" si="26"/>
        <v>912.11435542412414</v>
      </c>
      <c r="O126" s="7">
        <f t="shared" si="24"/>
        <v>21.819466456293512</v>
      </c>
      <c r="P126" s="7">
        <f t="shared" si="20"/>
        <v>1.2927304544892161E-2</v>
      </c>
      <c r="Q126" s="7">
        <f t="shared" si="27"/>
        <v>1.2853025045730784E-2</v>
      </c>
      <c r="R126" s="7">
        <f t="shared" si="21"/>
        <v>352.7319928425128</v>
      </c>
      <c r="S126" s="7">
        <f t="shared" si="28"/>
        <v>12.853025045730785</v>
      </c>
    </row>
    <row r="127" spans="6:19" x14ac:dyDescent="0.35">
      <c r="F127" s="5">
        <f t="shared" si="22"/>
        <v>4.6250000000000048E-2</v>
      </c>
      <c r="G127" s="6">
        <f t="shared" si="15"/>
        <v>1299.3087104302813</v>
      </c>
      <c r="H127" s="6">
        <f t="shared" si="16"/>
        <v>1.0193391546933939</v>
      </c>
      <c r="I127" s="6">
        <f t="shared" si="17"/>
        <v>0.69321603286232081</v>
      </c>
      <c r="J127" s="6">
        <f t="shared" si="18"/>
        <v>0.72072986047660448</v>
      </c>
      <c r="K127" s="7">
        <f t="shared" si="25"/>
        <v>954.56074832179047</v>
      </c>
      <c r="L127" s="7">
        <f t="shared" si="23"/>
        <v>54.815786872172531</v>
      </c>
      <c r="M127" s="7">
        <f t="shared" si="19"/>
        <v>3.2471545268214684E-2</v>
      </c>
      <c r="N127" s="7">
        <f t="shared" si="26"/>
        <v>918.12043785745129</v>
      </c>
      <c r="O127" s="7">
        <f t="shared" si="24"/>
        <v>22.158059893050602</v>
      </c>
      <c r="P127" s="7">
        <f t="shared" si="20"/>
        <v>1.3125898321059499E-2</v>
      </c>
      <c r="Q127" s="7">
        <f t="shared" si="27"/>
        <v>1.3049568926173738E-2</v>
      </c>
      <c r="R127" s="7">
        <f t="shared" si="21"/>
        <v>358.12584482544895</v>
      </c>
      <c r="S127" s="7">
        <f t="shared" si="28"/>
        <v>13.049568926173738</v>
      </c>
    </row>
    <row r="128" spans="6:19" x14ac:dyDescent="0.35">
      <c r="F128" s="5">
        <f t="shared" si="22"/>
        <v>4.662000000000005E-2</v>
      </c>
      <c r="G128" s="6">
        <f t="shared" si="15"/>
        <v>1299.3087104302813</v>
      </c>
      <c r="H128" s="6">
        <f t="shared" si="16"/>
        <v>1.0194953663592135</v>
      </c>
      <c r="I128" s="6">
        <f t="shared" si="17"/>
        <v>0.69761928785224503</v>
      </c>
      <c r="J128" s="6">
        <f t="shared" si="18"/>
        <v>0.71646865194265585</v>
      </c>
      <c r="K128" s="7">
        <f t="shared" si="25"/>
        <v>949.06246892271645</v>
      </c>
      <c r="L128" s="7">
        <f t="shared" si="23"/>
        <v>55.167957167362765</v>
      </c>
      <c r="M128" s="7">
        <f t="shared" si="19"/>
        <v>3.2675155024940582E-2</v>
      </c>
      <c r="N128" s="7">
        <f t="shared" si="26"/>
        <v>924.0938621696323</v>
      </c>
      <c r="O128" s="7">
        <f t="shared" si="24"/>
        <v>22.498869538555613</v>
      </c>
      <c r="P128" s="7">
        <f t="shared" si="20"/>
        <v>1.3325743562118582E-2</v>
      </c>
      <c r="Q128" s="7">
        <f t="shared" si="27"/>
        <v>1.3247340852876127E-2</v>
      </c>
      <c r="R128" s="7">
        <f t="shared" si="21"/>
        <v>363.55339869590597</v>
      </c>
      <c r="S128" s="7">
        <f t="shared" si="28"/>
        <v>13.247340852876127</v>
      </c>
    </row>
    <row r="129" spans="6:19" x14ac:dyDescent="0.35">
      <c r="F129" s="5">
        <f t="shared" si="22"/>
        <v>4.6990000000000053E-2</v>
      </c>
      <c r="G129" s="6">
        <f t="shared" si="15"/>
        <v>1299.3087104302813</v>
      </c>
      <c r="H129" s="6">
        <f t="shared" si="16"/>
        <v>1.0196516019641553</v>
      </c>
      <c r="I129" s="6">
        <f t="shared" si="17"/>
        <v>0.70199634964283009</v>
      </c>
      <c r="J129" s="6">
        <f t="shared" si="18"/>
        <v>0.71218054248072626</v>
      </c>
      <c r="K129" s="7">
        <f t="shared" si="25"/>
        <v>943.52684242059627</v>
      </c>
      <c r="L129" s="7">
        <f t="shared" si="23"/>
        <v>55.518086189961281</v>
      </c>
      <c r="M129" s="7">
        <f t="shared" si="19"/>
        <v>3.2877492793359941E-2</v>
      </c>
      <c r="N129" s="7">
        <f t="shared" si="26"/>
        <v>930.03439389417122</v>
      </c>
      <c r="O129" s="7">
        <f t="shared" si="24"/>
        <v>22.841883265927418</v>
      </c>
      <c r="P129" s="7">
        <f t="shared" si="20"/>
        <v>1.3526832497300488E-2</v>
      </c>
      <c r="Q129" s="7">
        <f t="shared" si="27"/>
        <v>1.3446333020373753E-2</v>
      </c>
      <c r="R129" s="7">
        <f t="shared" si="21"/>
        <v>369.01444024462705</v>
      </c>
      <c r="S129" s="7">
        <f t="shared" si="28"/>
        <v>13.446333020373753</v>
      </c>
    </row>
    <row r="130" spans="6:19" x14ac:dyDescent="0.35">
      <c r="F130" s="5">
        <f t="shared" si="22"/>
        <v>4.7360000000000055E-2</v>
      </c>
      <c r="G130" s="6">
        <f t="shared" ref="G130:G193" si="29">IF(F130&gt;$B$15,0,IF(F130&lt;$B$13,2*P0*F130/$B$13,IF(F130&lt;$B$14,4*P0-F130*2*P0/$B$13,P0)))</f>
        <v>1299.3087104302813</v>
      </c>
      <c r="H130" s="6">
        <f t="shared" ref="H130:H193" si="30">EXP(F130*w*qsi)</f>
        <v>1.0198078615118877</v>
      </c>
      <c r="I130" s="6">
        <f t="shared" ref="I130:I193" si="31">SIN(wd*F130)</f>
        <v>0.7063470538904949</v>
      </c>
      <c r="J130" s="6">
        <f t="shared" ref="J130:J193" si="32">COS(wd*F130)</f>
        <v>0.70786569309454339</v>
      </c>
      <c r="K130" s="7">
        <f t="shared" si="25"/>
        <v>937.95406537336407</v>
      </c>
      <c r="L130" s="7">
        <f t="shared" si="23"/>
        <v>55.866160157903167</v>
      </c>
      <c r="M130" s="7">
        <f t="shared" ref="M130:M193" si="33">1/(m*wd*H130)*L130</f>
        <v>3.3078550983304991E-2</v>
      </c>
      <c r="N130" s="7">
        <f t="shared" si="26"/>
        <v>935.94179972866868</v>
      </c>
      <c r="O130" s="7">
        <f t="shared" si="24"/>
        <v>23.187088861747643</v>
      </c>
      <c r="P130" s="7">
        <f t="shared" ref="P130:P193" si="34">1/(m*wd*H130)*O130</f>
        <v>1.3729157309180822E-2</v>
      </c>
      <c r="Q130" s="7">
        <f t="shared" si="27"/>
        <v>1.3646537579756717E-2</v>
      </c>
      <c r="R130" s="7">
        <f t="shared" ref="R130:R193" si="35">k*Q130</f>
        <v>374.50875407005344</v>
      </c>
      <c r="S130" s="7">
        <f t="shared" si="28"/>
        <v>13.646537579756718</v>
      </c>
    </row>
    <row r="131" spans="6:19" x14ac:dyDescent="0.35">
      <c r="F131" s="5">
        <f t="shared" ref="F131:F194" si="36">F130+dt</f>
        <v>4.7730000000000057E-2</v>
      </c>
      <c r="G131" s="6">
        <f t="shared" si="29"/>
        <v>1299.3087104302813</v>
      </c>
      <c r="H131" s="6">
        <f t="shared" si="30"/>
        <v>1.0199641450060803</v>
      </c>
      <c r="I131" s="6">
        <f t="shared" si="31"/>
        <v>0.71067123724129311</v>
      </c>
      <c r="J131" s="6">
        <f t="shared" si="32"/>
        <v>0.70352426579182736</v>
      </c>
      <c r="K131" s="7">
        <f t="shared" si="25"/>
        <v>932.34433579516497</v>
      </c>
      <c r="L131" s="7">
        <f t="shared" ref="L131:L194" si="37">0.5*dt*(K130+K131)+L130</f>
        <v>56.212165362119343</v>
      </c>
      <c r="M131" s="7">
        <f t="shared" si="33"/>
        <v>3.3278322052650654E-2</v>
      </c>
      <c r="N131" s="7">
        <f t="shared" si="26"/>
        <v>941.81584754394498</v>
      </c>
      <c r="O131" s="7">
        <f t="shared" ref="O131:O194" si="38">0.5*dt*(N131+N130)+O130</f>
        <v>23.534474026493076</v>
      </c>
      <c r="P131" s="7">
        <f t="shared" si="34"/>
        <v>1.3932710133973219E-2</v>
      </c>
      <c r="Q131" s="7">
        <f t="shared" si="27"/>
        <v>1.3847946638977589E-2</v>
      </c>
      <c r="R131" s="7">
        <f t="shared" si="35"/>
        <v>380.03612358678146</v>
      </c>
      <c r="S131" s="7">
        <f t="shared" si="28"/>
        <v>13.847946638977589</v>
      </c>
    </row>
    <row r="132" spans="6:19" x14ac:dyDescent="0.35">
      <c r="F132" s="5">
        <f t="shared" si="36"/>
        <v>4.8100000000000059E-2</v>
      </c>
      <c r="G132" s="6">
        <f t="shared" si="29"/>
        <v>1299.3087104302813</v>
      </c>
      <c r="H132" s="6">
        <f t="shared" si="30"/>
        <v>1.0201204524504026</v>
      </c>
      <c r="I132" s="6">
        <f t="shared" si="31"/>
        <v>0.71496873733704691</v>
      </c>
      <c r="J132" s="6">
        <f t="shared" si="32"/>
        <v>0.69915642357820673</v>
      </c>
      <c r="K132" s="7">
        <f t="shared" ref="K132:K195" si="39">G132*H132*J132</f>
        <v>926.69785314935814</v>
      </c>
      <c r="L132" s="7">
        <f t="shared" si="37"/>
        <v>56.55608816707408</v>
      </c>
      <c r="M132" s="7">
        <f t="shared" si="33"/>
        <v>3.3476798507597764E-2</v>
      </c>
      <c r="N132" s="7">
        <f t="shared" ref="N132:N195" si="40">G132*H132*I132</f>
        <v>947.65630639312235</v>
      </c>
      <c r="O132" s="7">
        <f t="shared" si="38"/>
        <v>23.884026374971434</v>
      </c>
      <c r="P132" s="7">
        <f t="shared" si="34"/>
        <v>1.4137483061824614E-2</v>
      </c>
      <c r="Q132" s="7">
        <f t="shared" ref="Q132:Q195" si="41">M132*I132-P132*J132</f>
        <v>1.4050552263161138E-2</v>
      </c>
      <c r="R132" s="7">
        <f t="shared" si="35"/>
        <v>385.5963310340627</v>
      </c>
      <c r="S132" s="7">
        <f t="shared" ref="S132:S195" si="42">Q132*1000</f>
        <v>14.050552263161137</v>
      </c>
    </row>
    <row r="133" spans="6:19" x14ac:dyDescent="0.35">
      <c r="F133" s="5">
        <f t="shared" si="36"/>
        <v>4.8470000000000062E-2</v>
      </c>
      <c r="G133" s="6">
        <f t="shared" si="29"/>
        <v>1299.3087104302813</v>
      </c>
      <c r="H133" s="6">
        <f t="shared" si="30"/>
        <v>1.0202767838485247</v>
      </c>
      <c r="I133" s="6">
        <f t="shared" si="31"/>
        <v>0.71923939282144256</v>
      </c>
      <c r="J133" s="6">
        <f t="shared" si="32"/>
        <v>0.69476233045109936</v>
      </c>
      <c r="K133" s="7">
        <f t="shared" si="39"/>
        <v>921.01481834146875</v>
      </c>
      <c r="L133" s="7">
        <f t="shared" si="37"/>
        <v>56.897915011299879</v>
      </c>
      <c r="M133" s="7">
        <f t="shared" si="33"/>
        <v>3.3673972902954374E-2</v>
      </c>
      <c r="N133" s="7">
        <f t="shared" si="40"/>
        <v>953.46294652066501</v>
      </c>
      <c r="O133" s="7">
        <f t="shared" si="38"/>
        <v>24.235733436760484</v>
      </c>
      <c r="P133" s="7">
        <f t="shared" si="34"/>
        <v>1.43434681371122E-2</v>
      </c>
      <c r="Q133" s="7">
        <f t="shared" si="41"/>
        <v>1.4254346474915452E-2</v>
      </c>
      <c r="R133" s="7">
        <f t="shared" si="35"/>
        <v>391.18915748434222</v>
      </c>
      <c r="S133" s="7">
        <f t="shared" si="42"/>
        <v>14.254346474915451</v>
      </c>
    </row>
    <row r="134" spans="6:19" x14ac:dyDescent="0.35">
      <c r="F134" s="5">
        <f t="shared" si="36"/>
        <v>4.8840000000000064E-2</v>
      </c>
      <c r="G134" s="6">
        <f t="shared" si="29"/>
        <v>1299.3087104302813</v>
      </c>
      <c r="H134" s="6">
        <f t="shared" si="30"/>
        <v>1.0204331392041179</v>
      </c>
      <c r="I134" s="6">
        <f t="shared" si="31"/>
        <v>0.72348304334608882</v>
      </c>
      <c r="J134" s="6">
        <f t="shared" si="32"/>
        <v>0.69034215139355448</v>
      </c>
      <c r="K134" s="7">
        <f t="shared" si="39"/>
        <v>915.29543371208035</v>
      </c>
      <c r="L134" s="7">
        <f t="shared" si="37"/>
        <v>57.237632407929787</v>
      </c>
      <c r="M134" s="7">
        <f t="shared" si="33"/>
        <v>3.3869837842415339E-2</v>
      </c>
      <c r="N134" s="7">
        <f t="shared" si="40"/>
        <v>959.23553937137865</v>
      </c>
      <c r="O134" s="7">
        <f t="shared" si="38"/>
        <v>24.58958265665051</v>
      </c>
      <c r="P134" s="7">
        <f t="shared" si="34"/>
        <v>1.4550657358742145E-2</v>
      </c>
      <c r="Q134" s="7">
        <f t="shared" si="41"/>
        <v>1.4459321254644669E-2</v>
      </c>
      <c r="R134" s="7">
        <f t="shared" si="35"/>
        <v>396.81438285184095</v>
      </c>
      <c r="S134" s="7">
        <f t="shared" si="42"/>
        <v>14.459321254644669</v>
      </c>
    </row>
    <row r="135" spans="6:19" x14ac:dyDescent="0.35">
      <c r="F135" s="5">
        <f t="shared" si="36"/>
        <v>4.9210000000000066E-2</v>
      </c>
      <c r="G135" s="6">
        <f t="shared" si="29"/>
        <v>1299.3087104302813</v>
      </c>
      <c r="H135" s="6">
        <f t="shared" si="30"/>
        <v>1.0205895185208533</v>
      </c>
      <c r="I135" s="6">
        <f t="shared" si="31"/>
        <v>0.72769952957653794</v>
      </c>
      <c r="J135" s="6">
        <f t="shared" si="32"/>
        <v>0.68589605236805773</v>
      </c>
      <c r="K135" s="7">
        <f t="shared" si="39"/>
        <v>909.53990302966986</v>
      </c>
      <c r="L135" s="7">
        <f t="shared" si="37"/>
        <v>57.575226945227008</v>
      </c>
      <c r="M135" s="7">
        <f t="shared" si="33"/>
        <v>3.4064385978840012E-2</v>
      </c>
      <c r="N135" s="7">
        <f t="shared" si="40"/>
        <v>964.97385759936492</v>
      </c>
      <c r="O135" s="7">
        <f t="shared" si="38"/>
        <v>24.945561395090099</v>
      </c>
      <c r="P135" s="7">
        <f t="shared" si="34"/>
        <v>1.4759042680449991E-2</v>
      </c>
      <c r="Q135" s="7">
        <f t="shared" si="41"/>
        <v>1.4665468540863166E-2</v>
      </c>
      <c r="R135" s="7">
        <f t="shared" si="35"/>
        <v>402.47178590117829</v>
      </c>
      <c r="S135" s="7">
        <f t="shared" si="42"/>
        <v>14.665468540863166</v>
      </c>
    </row>
    <row r="136" spans="6:19" x14ac:dyDescent="0.35">
      <c r="F136" s="5">
        <f t="shared" si="36"/>
        <v>4.9580000000000068E-2</v>
      </c>
      <c r="G136" s="6">
        <f t="shared" si="29"/>
        <v>1299.3087104302813</v>
      </c>
      <c r="H136" s="6">
        <f t="shared" si="30"/>
        <v>1.0207459218024031</v>
      </c>
      <c r="I136" s="6">
        <f t="shared" si="31"/>
        <v>0.73188869319826744</v>
      </c>
      <c r="J136" s="6">
        <f t="shared" si="32"/>
        <v>0.68142420031030038</v>
      </c>
      <c r="K136" s="7">
        <f t="shared" si="39"/>
        <v>903.74843148339073</v>
      </c>
      <c r="L136" s="7">
        <f t="shared" si="37"/>
        <v>57.910685287111924</v>
      </c>
      <c r="M136" s="7">
        <f t="shared" si="33"/>
        <v>3.4257610014528095E-2</v>
      </c>
      <c r="N136" s="7">
        <f t="shared" si="40"/>
        <v>970.67767507693611</v>
      </c>
      <c r="O136" s="7">
        <f t="shared" si="38"/>
        <v>25.303656928635213</v>
      </c>
      <c r="P136" s="7">
        <f t="shared" si="34"/>
        <v>1.4968616011102765E-2</v>
      </c>
      <c r="Q136" s="7">
        <f t="shared" si="41"/>
        <v>1.4872780230511185E-2</v>
      </c>
      <c r="R136" s="7">
        <f t="shared" si="35"/>
        <v>408.16114425603371</v>
      </c>
      <c r="S136" s="7">
        <f t="shared" si="42"/>
        <v>14.872780230511186</v>
      </c>
    </row>
    <row r="137" spans="6:19" x14ac:dyDescent="0.35">
      <c r="F137" s="5">
        <f t="shared" si="36"/>
        <v>4.9950000000000071E-2</v>
      </c>
      <c r="G137" s="6">
        <f t="shared" si="29"/>
        <v>1299.3087104302813</v>
      </c>
      <c r="H137" s="6">
        <f t="shared" si="30"/>
        <v>1.0209023490524398</v>
      </c>
      <c r="I137" s="6">
        <f t="shared" si="31"/>
        <v>0.73605037692262465</v>
      </c>
      <c r="J137" s="6">
        <f t="shared" si="32"/>
        <v>0.67692676312291133</v>
      </c>
      <c r="K137" s="7">
        <f t="shared" si="39"/>
        <v>897.92122567579702</v>
      </c>
      <c r="L137" s="7">
        <f t="shared" si="37"/>
        <v>58.243994173686374</v>
      </c>
      <c r="M137" s="7">
        <f t="shared" si="33"/>
        <v>3.4449502701493641E-2</v>
      </c>
      <c r="N137" s="7">
        <f t="shared" si="40"/>
        <v>976.34676690348476</v>
      </c>
      <c r="O137" s="7">
        <f t="shared" si="38"/>
        <v>25.663856450401592</v>
      </c>
      <c r="P137" s="7">
        <f t="shared" si="34"/>
        <v>1.5179369215002755E-2</v>
      </c>
      <c r="Q137" s="7">
        <f t="shared" si="41"/>
        <v>1.5081248179271988E-2</v>
      </c>
      <c r="R137" s="7">
        <f t="shared" si="35"/>
        <v>413.88223440785083</v>
      </c>
      <c r="S137" s="7">
        <f t="shared" si="42"/>
        <v>15.081248179271988</v>
      </c>
    </row>
    <row r="138" spans="6:19" x14ac:dyDescent="0.35">
      <c r="F138" s="5">
        <f t="shared" si="36"/>
        <v>5.0320000000000073E-2</v>
      </c>
      <c r="G138" s="6">
        <f t="shared" si="29"/>
        <v>1299.3087104302813</v>
      </c>
      <c r="H138" s="6">
        <f t="shared" si="30"/>
        <v>1.0210588002746364</v>
      </c>
      <c r="I138" s="6">
        <f t="shared" si="31"/>
        <v>0.74018442449273258</v>
      </c>
      <c r="J138" s="6">
        <f t="shared" si="32"/>
        <v>0.67240390966915287</v>
      </c>
      <c r="K138" s="7">
        <f t="shared" si="39"/>
        <v>892.05849361551338</v>
      </c>
      <c r="L138" s="7">
        <f t="shared" si="37"/>
        <v>58.575140421755265</v>
      </c>
      <c r="M138" s="7">
        <f t="shared" si="33"/>
        <v>3.4640056841737238E-2</v>
      </c>
      <c r="N138" s="7">
        <f t="shared" si="40"/>
        <v>981.98090941431076</v>
      </c>
      <c r="O138" s="7">
        <f t="shared" si="38"/>
        <v>26.026147070520384</v>
      </c>
      <c r="P138" s="7">
        <f t="shared" si="34"/>
        <v>1.5391294112192986E-2</v>
      </c>
      <c r="Q138" s="7">
        <f t="shared" si="41"/>
        <v>1.5290864201890445E-2</v>
      </c>
      <c r="R138" s="7">
        <f t="shared" si="35"/>
        <v>419.63483172458041</v>
      </c>
      <c r="S138" s="7">
        <f t="shared" si="42"/>
        <v>15.290864201890445</v>
      </c>
    </row>
    <row r="139" spans="6:19" x14ac:dyDescent="0.35">
      <c r="F139" s="5">
        <f t="shared" si="36"/>
        <v>5.0690000000000075E-2</v>
      </c>
      <c r="G139" s="6">
        <f t="shared" si="29"/>
        <v>1299.3087104302813</v>
      </c>
      <c r="H139" s="6">
        <f t="shared" si="30"/>
        <v>1.0212152754726667</v>
      </c>
      <c r="I139" s="6">
        <f t="shared" si="31"/>
        <v>0.74429068068935622</v>
      </c>
      <c r="J139" s="6">
        <f t="shared" si="32"/>
        <v>0.66785580976658043</v>
      </c>
      <c r="K139" s="7">
        <f t="shared" si="39"/>
        <v>886.16044470985059</v>
      </c>
      <c r="L139" s="7">
        <f t="shared" si="37"/>
        <v>58.904110925345456</v>
      </c>
      <c r="M139" s="7">
        <f t="shared" si="33"/>
        <v>3.4829265287516169E-2</v>
      </c>
      <c r="N139" s="7">
        <f t="shared" si="40"/>
        <v>987.57988018940466</v>
      </c>
      <c r="O139" s="7">
        <f t="shared" si="38"/>
        <v>26.390515816597073</v>
      </c>
      <c r="P139" s="7">
        <f t="shared" si="34"/>
        <v>1.5604382478764323E-2</v>
      </c>
      <c r="Q139" s="7">
        <f t="shared" si="41"/>
        <v>1.550162007249299E-2</v>
      </c>
      <c r="R139" s="7">
        <f t="shared" si="35"/>
        <v>425.41871045946135</v>
      </c>
      <c r="S139" s="7">
        <f t="shared" si="42"/>
        <v>15.50162007249299</v>
      </c>
    </row>
    <row r="140" spans="6:19" x14ac:dyDescent="0.35">
      <c r="F140" s="5">
        <f t="shared" si="36"/>
        <v>5.1060000000000078E-2</v>
      </c>
      <c r="G140" s="6">
        <f t="shared" si="29"/>
        <v>1299.3087104302813</v>
      </c>
      <c r="H140" s="6">
        <f t="shared" si="30"/>
        <v>1.0213717746502049</v>
      </c>
      <c r="I140" s="6">
        <f t="shared" si="31"/>
        <v>0.74836899133673107</v>
      </c>
      <c r="J140" s="6">
        <f t="shared" si="32"/>
        <v>0.66328263418066646</v>
      </c>
      <c r="K140" s="7">
        <f t="shared" si="39"/>
        <v>880.22728975736493</v>
      </c>
      <c r="L140" s="7">
        <f t="shared" si="37"/>
        <v>59.23089265622189</v>
      </c>
      <c r="M140" s="7">
        <f t="shared" si="33"/>
        <v>3.5017120941612898E-2</v>
      </c>
      <c r="N140" s="7">
        <f t="shared" si="40"/>
        <v>993.14345806218705</v>
      </c>
      <c r="O140" s="7">
        <f t="shared" si="38"/>
        <v>26.756949634173619</v>
      </c>
      <c r="P140" s="7">
        <f t="shared" si="34"/>
        <v>1.5818626047164271E-2</v>
      </c>
      <c r="Q140" s="7">
        <f t="shared" si="41"/>
        <v>1.5713507524909145E-2</v>
      </c>
      <c r="R140" s="7">
        <f t="shared" si="35"/>
        <v>431.23364375984414</v>
      </c>
      <c r="S140" s="7">
        <f t="shared" si="42"/>
        <v>15.713507524909145</v>
      </c>
    </row>
    <row r="141" spans="6:19" x14ac:dyDescent="0.35">
      <c r="F141" s="5">
        <f t="shared" si="36"/>
        <v>5.143000000000008E-2</v>
      </c>
      <c r="G141" s="6">
        <f t="shared" si="29"/>
        <v>1299.3087104302813</v>
      </c>
      <c r="H141" s="6">
        <f t="shared" si="30"/>
        <v>1.0215282978109259</v>
      </c>
      <c r="I141" s="6">
        <f t="shared" si="31"/>
        <v>0.75241920330835155</v>
      </c>
      <c r="J141" s="6">
        <f t="shared" si="32"/>
        <v>0.65868455461838904</v>
      </c>
      <c r="K141" s="7">
        <f t="shared" si="39"/>
        <v>874.25924094036407</v>
      </c>
      <c r="L141" s="7">
        <f t="shared" si="37"/>
        <v>59.555472664400973</v>
      </c>
      <c r="M141" s="7">
        <f t="shared" si="33"/>
        <v>3.5203616757601475E-2</v>
      </c>
      <c r="N141" s="7">
        <f t="shared" si="40"/>
        <v>998.6714231282026</v>
      </c>
      <c r="O141" s="7">
        <f t="shared" si="38"/>
        <v>27.125435387193843</v>
      </c>
      <c r="P141" s="7">
        <f t="shared" si="34"/>
        <v>1.6034016506507362E-2</v>
      </c>
      <c r="Q141" s="7">
        <f t="shared" si="41"/>
        <v>1.5926518252994334E-2</v>
      </c>
      <c r="R141" s="7">
        <f t="shared" si="35"/>
        <v>437.07940367604999</v>
      </c>
      <c r="S141" s="7">
        <f t="shared" si="42"/>
        <v>15.926518252994335</v>
      </c>
    </row>
    <row r="142" spans="6:19" x14ac:dyDescent="0.35">
      <c r="F142" s="5">
        <f t="shared" si="36"/>
        <v>5.1800000000000082E-2</v>
      </c>
      <c r="G142" s="6">
        <f t="shared" si="29"/>
        <v>1299.3087104302813</v>
      </c>
      <c r="H142" s="6">
        <f t="shared" si="30"/>
        <v>1.0216848449585052</v>
      </c>
      <c r="I142" s="6">
        <f t="shared" si="31"/>
        <v>0.75644116453272037</v>
      </c>
      <c r="J142" s="6">
        <f t="shared" si="32"/>
        <v>0.65406174372178494</v>
      </c>
      <c r="K142" s="7">
        <f t="shared" si="39"/>
        <v>868.25651181735907</v>
      </c>
      <c r="L142" s="7">
        <f t="shared" si="37"/>
        <v>59.877838078661149</v>
      </c>
      <c r="M142" s="7">
        <f t="shared" si="33"/>
        <v>3.5388745740112103E-2</v>
      </c>
      <c r="N142" s="7">
        <f t="shared" si="40"/>
        <v>1004.1635567537706</v>
      </c>
      <c r="O142" s="7">
        <f t="shared" si="38"/>
        <v>27.495959858472009</v>
      </c>
      <c r="P142" s="7">
        <f t="shared" si="34"/>
        <v>1.6250545502887199E-2</v>
      </c>
      <c r="Q142" s="7">
        <f t="shared" si="41"/>
        <v>1.6140643910954135E-2</v>
      </c>
      <c r="R142" s="7">
        <f t="shared" si="35"/>
        <v>442.9557611702698</v>
      </c>
      <c r="S142" s="7">
        <f t="shared" si="42"/>
        <v>16.140643910954136</v>
      </c>
    </row>
    <row r="143" spans="6:19" x14ac:dyDescent="0.35">
      <c r="F143" s="5">
        <f t="shared" si="36"/>
        <v>5.2170000000000084E-2</v>
      </c>
      <c r="G143" s="6">
        <f t="shared" si="29"/>
        <v>1299.3087104302813</v>
      </c>
      <c r="H143" s="6">
        <f t="shared" si="30"/>
        <v>1.0218414160966183</v>
      </c>
      <c r="I143" s="6">
        <f t="shared" si="31"/>
        <v>0.76043472399905887</v>
      </c>
      <c r="J143" s="6">
        <f t="shared" si="32"/>
        <v>0.6494143750614666</v>
      </c>
      <c r="K143" s="7">
        <f t="shared" si="39"/>
        <v>862.21931731545942</v>
      </c>
      <c r="L143" s="7">
        <f t="shared" si="37"/>
        <v>60.197976107050721</v>
      </c>
      <c r="M143" s="7">
        <f t="shared" si="33"/>
        <v>3.5572500945093871E-2</v>
      </c>
      <c r="N143" s="7">
        <f t="shared" si="40"/>
        <v>1009.6196415845899</v>
      </c>
      <c r="O143" s="7">
        <f t="shared" si="38"/>
        <v>27.868509750164606</v>
      </c>
      <c r="P143" s="7">
        <f t="shared" si="34"/>
        <v>1.6468204639690131E-2</v>
      </c>
      <c r="Q143" s="7">
        <f t="shared" si="41"/>
        <v>1.6355876113670009E-2</v>
      </c>
      <c r="R143" s="7">
        <f t="shared" si="35"/>
        <v>448.86248612550293</v>
      </c>
      <c r="S143" s="7">
        <f t="shared" si="42"/>
        <v>16.355876113670011</v>
      </c>
    </row>
    <row r="144" spans="6:19" x14ac:dyDescent="0.35">
      <c r="F144" s="5">
        <f t="shared" si="36"/>
        <v>5.2540000000000087E-2</v>
      </c>
      <c r="G144" s="6">
        <f t="shared" si="29"/>
        <v>1299.3087104302813</v>
      </c>
      <c r="H144" s="6">
        <f t="shared" si="30"/>
        <v>1.021998011228942</v>
      </c>
      <c r="I144" s="6">
        <f t="shared" si="31"/>
        <v>0.76439973176297593</v>
      </c>
      <c r="J144" s="6">
        <f t="shared" si="32"/>
        <v>0.64474262313010644</v>
      </c>
      <c r="K144" s="7">
        <f t="shared" si="39"/>
        <v>856.14787372271849</v>
      </c>
      <c r="L144" s="7">
        <f t="shared" si="37"/>
        <v>60.515874037392784</v>
      </c>
      <c r="M144" s="7">
        <f t="shared" si="33"/>
        <v>3.5754875480075367E-2</v>
      </c>
      <c r="N144" s="7">
        <f t="shared" si="40"/>
        <v>1015.0394615542968</v>
      </c>
      <c r="O144" s="7">
        <f t="shared" si="38"/>
        <v>28.243071684245301</v>
      </c>
      <c r="P144" s="7">
        <f t="shared" si="34"/>
        <v>1.668698547791048E-2</v>
      </c>
      <c r="Q144" s="7">
        <f t="shared" si="41"/>
        <v>1.657220643702622E-2</v>
      </c>
      <c r="R144" s="7">
        <f t="shared" si="35"/>
        <v>454.79934735452906</v>
      </c>
      <c r="S144" s="7">
        <f t="shared" si="42"/>
        <v>16.572206437026221</v>
      </c>
    </row>
    <row r="145" spans="6:19" x14ac:dyDescent="0.35">
      <c r="F145" s="5">
        <f t="shared" si="36"/>
        <v>5.2910000000000089E-2</v>
      </c>
      <c r="G145" s="6">
        <f t="shared" si="29"/>
        <v>1299.3087104302813</v>
      </c>
      <c r="H145" s="6">
        <f t="shared" si="30"/>
        <v>1.0221546303591533</v>
      </c>
      <c r="I145" s="6">
        <f t="shared" si="31"/>
        <v>0.76833603895209879</v>
      </c>
      <c r="J145" s="6">
        <f t="shared" si="32"/>
        <v>0.64004666333588445</v>
      </c>
      <c r="K145" s="7">
        <f t="shared" si="39"/>
        <v>850.04239868042339</v>
      </c>
      <c r="L145" s="7">
        <f t="shared" si="37"/>
        <v>60.831519237787369</v>
      </c>
      <c r="M145" s="7">
        <f t="shared" si="33"/>
        <v>3.5935862504423537E-2</v>
      </c>
      <c r="N145" s="7">
        <f t="shared" si="40"/>
        <v>1020.4228018929819</v>
      </c>
      <c r="O145" s="7">
        <f t="shared" si="38"/>
        <v>28.619632202983048</v>
      </c>
      <c r="P145" s="7">
        <f t="shared" si="34"/>
        <v>1.6906879536467408E-2</v>
      </c>
      <c r="Q145" s="7">
        <f t="shared" si="41"/>
        <v>1.6789626418238321E-2</v>
      </c>
      <c r="R145" s="7">
        <f t="shared" si="35"/>
        <v>460.76611260892338</v>
      </c>
      <c r="S145" s="7">
        <f t="shared" si="42"/>
        <v>16.789626418238321</v>
      </c>
    </row>
    <row r="146" spans="6:19" x14ac:dyDescent="0.35">
      <c r="F146" s="5">
        <f t="shared" si="36"/>
        <v>5.3280000000000091E-2</v>
      </c>
      <c r="G146" s="6">
        <f t="shared" si="29"/>
        <v>1299.3087104302813</v>
      </c>
      <c r="H146" s="6">
        <f t="shared" si="30"/>
        <v>1.0223112734909299</v>
      </c>
      <c r="I146" s="6">
        <f t="shared" si="31"/>
        <v>0.77224349777166212</v>
      </c>
      <c r="J146" s="6">
        <f t="shared" si="32"/>
        <v>0.63532667199590231</v>
      </c>
      <c r="K146" s="7">
        <f t="shared" si="39"/>
        <v>843.90311117533008</v>
      </c>
      <c r="L146" s="7">
        <f t="shared" si="37"/>
        <v>61.144899157110686</v>
      </c>
      <c r="M146" s="7">
        <f t="shared" si="33"/>
        <v>3.611545522960051E-2</v>
      </c>
      <c r="N146" s="7">
        <f t="shared" si="40"/>
        <v>1025.7694491356535</v>
      </c>
      <c r="O146" s="7">
        <f t="shared" si="38"/>
        <v>28.998177769423346</v>
      </c>
      <c r="P146" s="7">
        <f t="shared" si="34"/>
        <v>1.7127878292523355E-2</v>
      </c>
      <c r="Q146" s="7">
        <f t="shared" si="41"/>
        <v>1.7008127556182844E-2</v>
      </c>
      <c r="R146" s="7">
        <f t="shared" si="35"/>
        <v>466.76254858810387</v>
      </c>
      <c r="S146" s="7">
        <f t="shared" si="42"/>
        <v>17.008127556182846</v>
      </c>
    </row>
    <row r="147" spans="6:19" x14ac:dyDescent="0.35">
      <c r="F147" s="5">
        <f t="shared" si="36"/>
        <v>5.3650000000000093E-2</v>
      </c>
      <c r="G147" s="6">
        <f t="shared" si="29"/>
        <v>1299.3087104302813</v>
      </c>
      <c r="H147" s="6">
        <f t="shared" si="30"/>
        <v>1.02246794062795</v>
      </c>
      <c r="I147" s="6">
        <f t="shared" si="31"/>
        <v>0.77612196151005775</v>
      </c>
      <c r="J147" s="6">
        <f t="shared" si="32"/>
        <v>0.63058282632956353</v>
      </c>
      <c r="K147" s="7">
        <f t="shared" si="39"/>
        <v>837.73023153184943</v>
      </c>
      <c r="L147" s="7">
        <f t="shared" si="37"/>
        <v>61.456001325511515</v>
      </c>
      <c r="M147" s="7">
        <f t="shared" si="33"/>
        <v>3.6293646919418492E-2</v>
      </c>
      <c r="N147" s="7">
        <f t="shared" si="40"/>
        <v>1031.079191130663</v>
      </c>
      <c r="O147" s="7">
        <f t="shared" si="38"/>
        <v>29.378694767872616</v>
      </c>
      <c r="P147" s="7">
        <f t="shared" si="34"/>
        <v>1.7349973181804004E-2</v>
      </c>
      <c r="Q147" s="7">
        <f t="shared" si="41"/>
        <v>1.7227701311728447E-2</v>
      </c>
      <c r="R147" s="7">
        <f t="shared" si="35"/>
        <v>472.78842094841963</v>
      </c>
      <c r="S147" s="7">
        <f t="shared" si="42"/>
        <v>17.227701311728445</v>
      </c>
    </row>
    <row r="148" spans="6:19" x14ac:dyDescent="0.35">
      <c r="F148" s="5">
        <f t="shared" si="36"/>
        <v>5.4020000000000096E-2</v>
      </c>
      <c r="G148" s="6">
        <f t="shared" si="29"/>
        <v>1299.3087104302813</v>
      </c>
      <c r="H148" s="6">
        <f t="shared" si="30"/>
        <v>1.0226246317738921</v>
      </c>
      <c r="I148" s="6">
        <f t="shared" si="31"/>
        <v>0.77997128454434228</v>
      </c>
      <c r="J148" s="6">
        <f t="shared" si="32"/>
        <v>0.62581530445191935</v>
      </c>
      <c r="K148" s="7">
        <f t="shared" si="39"/>
        <v>831.52398140417597</v>
      </c>
      <c r="L148" s="7">
        <f t="shared" si="37"/>
        <v>61.764813354904682</v>
      </c>
      <c r="M148" s="7">
        <f t="shared" si="33"/>
        <v>3.6470430890292671E-2</v>
      </c>
      <c r="N148" s="7">
        <f t="shared" si="40"/>
        <v>1036.351817048075</v>
      </c>
      <c r="O148" s="7">
        <f t="shared" si="38"/>
        <v>29.761169504385684</v>
      </c>
      <c r="P148" s="7">
        <f t="shared" si="34"/>
        <v>1.7573155598919869E-2</v>
      </c>
      <c r="Q148" s="7">
        <f t="shared" si="41"/>
        <v>1.7448339108068246E-2</v>
      </c>
      <c r="R148" s="7">
        <f t="shared" si="35"/>
        <v>478.84349431227088</v>
      </c>
      <c r="S148" s="7">
        <f t="shared" si="42"/>
        <v>17.448339108068247</v>
      </c>
    </row>
    <row r="149" spans="6:19" x14ac:dyDescent="0.35">
      <c r="F149" s="5">
        <f t="shared" si="36"/>
        <v>5.4390000000000098E-2</v>
      </c>
      <c r="G149" s="6">
        <f t="shared" si="29"/>
        <v>1299.3087104302813</v>
      </c>
      <c r="H149" s="6">
        <f t="shared" si="30"/>
        <v>1.0227813469324358</v>
      </c>
      <c r="I149" s="6">
        <f t="shared" si="31"/>
        <v>0.78379132234570603</v>
      </c>
      <c r="J149" s="6">
        <f t="shared" si="32"/>
        <v>0.62102428536698107</v>
      </c>
      <c r="K149" s="7">
        <f t="shared" si="39"/>
        <v>825.28458376836909</v>
      </c>
      <c r="L149" s="7">
        <f t="shared" si="37"/>
        <v>62.071322939461602</v>
      </c>
      <c r="M149" s="7">
        <f t="shared" si="33"/>
        <v>3.6645800511492167E-2</v>
      </c>
      <c r="N149" s="7">
        <f t="shared" si="40"/>
        <v>1041.5871173879984</v>
      </c>
      <c r="O149" s="7">
        <f t="shared" si="38"/>
        <v>30.145588207256356</v>
      </c>
      <c r="P149" s="7">
        <f t="shared" si="34"/>
        <v>1.7797416897689364E-2</v>
      </c>
      <c r="Q149" s="7">
        <f t="shared" si="41"/>
        <v>1.7670032331053624E-2</v>
      </c>
      <c r="R149" s="7">
        <f t="shared" si="35"/>
        <v>484.92753227727013</v>
      </c>
      <c r="S149" s="7">
        <f t="shared" si="42"/>
        <v>17.670032331053623</v>
      </c>
    </row>
    <row r="150" spans="6:19" x14ac:dyDescent="0.35">
      <c r="F150" s="5">
        <f t="shared" si="36"/>
        <v>5.47600000000001E-2</v>
      </c>
      <c r="G150" s="6">
        <f t="shared" si="29"/>
        <v>1299.3087104302813</v>
      </c>
      <c r="H150" s="6">
        <f t="shared" si="30"/>
        <v>1.022938086107261</v>
      </c>
      <c r="I150" s="6">
        <f t="shared" si="31"/>
        <v>0.78758193148489819</v>
      </c>
      <c r="J150" s="6">
        <f t="shared" si="32"/>
        <v>0.61620994896099912</v>
      </c>
      <c r="K150" s="7">
        <f t="shared" si="39"/>
        <v>819.01226291437786</v>
      </c>
      <c r="L150" s="7">
        <f t="shared" si="37"/>
        <v>62.375517856097908</v>
      </c>
      <c r="M150" s="7">
        <f t="shared" si="33"/>
        <v>3.681974920538901E-2</v>
      </c>
      <c r="N150" s="7">
        <f t="shared" si="40"/>
        <v>1046.7848839888634</v>
      </c>
      <c r="O150" s="7">
        <f t="shared" si="38"/>
        <v>30.531937027511077</v>
      </c>
      <c r="P150" s="7">
        <f t="shared" si="34"/>
        <v>1.802274839146345E-2</v>
      </c>
      <c r="Q150" s="7">
        <f t="shared" si="41"/>
        <v>1.78927723295292E-2</v>
      </c>
      <c r="R150" s="7">
        <f t="shared" si="35"/>
        <v>491.04029742543463</v>
      </c>
      <c r="S150" s="7">
        <f t="shared" si="42"/>
        <v>17.892772329529201</v>
      </c>
    </row>
    <row r="151" spans="6:19" x14ac:dyDescent="0.35">
      <c r="F151" s="5">
        <f t="shared" si="36"/>
        <v>5.5130000000000103E-2</v>
      </c>
      <c r="G151" s="6">
        <f t="shared" si="29"/>
        <v>1299.3087104302813</v>
      </c>
      <c r="H151" s="6">
        <f t="shared" si="30"/>
        <v>1.023094849302048</v>
      </c>
      <c r="I151" s="6">
        <f t="shared" si="31"/>
        <v>0.79134296963761308</v>
      </c>
      <c r="J151" s="6">
        <f t="shared" si="32"/>
        <v>0.6113724759957091</v>
      </c>
      <c r="K151" s="7">
        <f t="shared" si="39"/>
        <v>812.7072444380168</v>
      </c>
      <c r="L151" s="7">
        <f t="shared" si="37"/>
        <v>62.677385964958098</v>
      </c>
      <c r="M151" s="7">
        <f t="shared" si="33"/>
        <v>3.6992270447705096E-2</v>
      </c>
      <c r="N151" s="7">
        <f t="shared" si="40"/>
        <v>1051.9449100356549</v>
      </c>
      <c r="O151" s="7">
        <f t="shared" si="38"/>
        <v>30.920202039405613</v>
      </c>
      <c r="P151" s="7">
        <f t="shared" si="34"/>
        <v>1.8249141353451778E-2</v>
      </c>
      <c r="Q151" s="7">
        <f t="shared" si="41"/>
        <v>1.8116550415669164E-2</v>
      </c>
      <c r="R151" s="7">
        <f t="shared" si="35"/>
        <v>497.18155133241669</v>
      </c>
      <c r="S151" s="7">
        <f t="shared" si="42"/>
        <v>18.116550415669163</v>
      </c>
    </row>
    <row r="152" spans="6:19" x14ac:dyDescent="0.35">
      <c r="F152" s="5">
        <f t="shared" si="36"/>
        <v>5.5500000000000105E-2</v>
      </c>
      <c r="G152" s="6">
        <f t="shared" si="29"/>
        <v>1299.3087104302813</v>
      </c>
      <c r="H152" s="6">
        <f t="shared" si="30"/>
        <v>1.0232516365204778</v>
      </c>
      <c r="I152" s="6">
        <f t="shared" si="31"/>
        <v>0.79507429558983367</v>
      </c>
      <c r="J152" s="6">
        <f t="shared" si="32"/>
        <v>0.60651204810154424</v>
      </c>
      <c r="K152" s="7">
        <f t="shared" si="39"/>
        <v>806.36975523288856</v>
      </c>
      <c r="L152" s="7">
        <f t="shared" si="37"/>
        <v>62.976915209897214</v>
      </c>
      <c r="M152" s="7">
        <f t="shared" si="33"/>
        <v>3.7163357767757144E-2</v>
      </c>
      <c r="N152" s="7">
        <f t="shared" si="40"/>
        <v>1057.0669900680957</v>
      </c>
      <c r="O152" s="7">
        <f t="shared" si="38"/>
        <v>31.310369240924807</v>
      </c>
      <c r="P152" s="7">
        <f t="shared" si="34"/>
        <v>1.8476587017050343E-2</v>
      </c>
      <c r="Q152" s="7">
        <f t="shared" si="41"/>
        <v>1.8341357865314878E-2</v>
      </c>
      <c r="R152" s="7">
        <f t="shared" si="35"/>
        <v>503.35105457676883</v>
      </c>
      <c r="S152" s="7">
        <f t="shared" si="42"/>
        <v>18.341357865314876</v>
      </c>
    </row>
    <row r="153" spans="6:19" x14ac:dyDescent="0.35">
      <c r="F153" s="5">
        <f t="shared" si="36"/>
        <v>5.5870000000000107E-2</v>
      </c>
      <c r="G153" s="6">
        <f t="shared" si="29"/>
        <v>1299.3087104302813</v>
      </c>
      <c r="H153" s="6">
        <f t="shared" si="30"/>
        <v>1.023408447766232</v>
      </c>
      <c r="I153" s="6">
        <f t="shared" si="31"/>
        <v>0.79877576924313343</v>
      </c>
      <c r="J153" s="6">
        <f t="shared" si="32"/>
        <v>0.6016288477708166</v>
      </c>
      <c r="K153" s="7">
        <f t="shared" si="39"/>
        <v>800.00002348225689</v>
      </c>
      <c r="L153" s="7">
        <f t="shared" si="37"/>
        <v>63.274093618959519</v>
      </c>
      <c r="M153" s="7">
        <f t="shared" si="33"/>
        <v>3.733300474869964E-2</v>
      </c>
      <c r="N153" s="7">
        <f t="shared" si="40"/>
        <v>1062.1509199887832</v>
      </c>
      <c r="O153" s="7">
        <f t="shared" si="38"/>
        <v>31.702424554285329</v>
      </c>
      <c r="P153" s="7">
        <f t="shared" si="34"/>
        <v>1.8705076576170616E-2</v>
      </c>
      <c r="Q153" s="7">
        <f t="shared" si="41"/>
        <v>1.8567185918313689E-2</v>
      </c>
      <c r="R153" s="7">
        <f t="shared" si="35"/>
        <v>509.54856674924173</v>
      </c>
      <c r="S153" s="7">
        <f t="shared" si="42"/>
        <v>18.56718591831369</v>
      </c>
    </row>
    <row r="154" spans="6:19" x14ac:dyDescent="0.35">
      <c r="F154" s="5">
        <f t="shared" si="36"/>
        <v>5.6240000000000109E-2</v>
      </c>
      <c r="G154" s="6">
        <f t="shared" si="29"/>
        <v>1299.3087104302813</v>
      </c>
      <c r="H154" s="6">
        <f t="shared" si="30"/>
        <v>1.0235652830429929</v>
      </c>
      <c r="I154" s="6">
        <f t="shared" si="31"/>
        <v>0.80244725161993691</v>
      </c>
      <c r="J154" s="6">
        <f t="shared" si="32"/>
        <v>0.59672305835086492</v>
      </c>
      <c r="K154" s="7">
        <f t="shared" si="39"/>
        <v>793.59827865086766</v>
      </c>
      <c r="L154" s="7">
        <f t="shared" si="37"/>
        <v>63.568909304854145</v>
      </c>
      <c r="M154" s="7">
        <f t="shared" si="33"/>
        <v>3.7501205027765813E-2</v>
      </c>
      <c r="N154" s="7">
        <f t="shared" si="40"/>
        <v>1067.1964970712759</v>
      </c>
      <c r="O154" s="7">
        <f t="shared" si="38"/>
        <v>32.096353826441444</v>
      </c>
      <c r="P154" s="7">
        <f t="shared" si="34"/>
        <v>1.8934601185570207E-2</v>
      </c>
      <c r="Q154" s="7">
        <f t="shared" si="41"/>
        <v>1.879402577885907E-2</v>
      </c>
      <c r="R154" s="7">
        <f t="shared" si="35"/>
        <v>515.77384646211885</v>
      </c>
      <c r="S154" s="7">
        <f t="shared" si="42"/>
        <v>18.794025778859069</v>
      </c>
    </row>
    <row r="155" spans="6:19" x14ac:dyDescent="0.35">
      <c r="F155" s="5">
        <f t="shared" si="36"/>
        <v>5.6610000000000112E-2</v>
      </c>
      <c r="G155" s="6">
        <f t="shared" si="29"/>
        <v>1299.3087104302813</v>
      </c>
      <c r="H155" s="6">
        <f t="shared" si="30"/>
        <v>1.0237221423544429</v>
      </c>
      <c r="I155" s="6">
        <f t="shared" si="31"/>
        <v>0.80608860486873768</v>
      </c>
      <c r="J155" s="6">
        <f t="shared" si="32"/>
        <v>0.59179486403716963</v>
      </c>
      <c r="K155" s="7">
        <f t="shared" si="39"/>
        <v>787.1647514767177</v>
      </c>
      <c r="L155" s="7">
        <f t="shared" si="37"/>
        <v>63.861350465427748</v>
      </c>
      <c r="M155" s="7">
        <f t="shared" si="33"/>
        <v>3.7667952296506484E-2</v>
      </c>
      <c r="N155" s="7">
        <f t="shared" si="40"/>
        <v>1072.2035199681297</v>
      </c>
      <c r="O155" s="7">
        <f t="shared" si="38"/>
        <v>32.492142829593732</v>
      </c>
      <c r="P155" s="7">
        <f t="shared" si="34"/>
        <v>1.9165151961184949E-2</v>
      </c>
      <c r="Q155" s="7">
        <f t="shared" si="41"/>
        <v>1.9021868615831931E-2</v>
      </c>
      <c r="R155" s="7">
        <f t="shared" si="35"/>
        <v>522.02665135858365</v>
      </c>
      <c r="S155" s="7">
        <f t="shared" si="42"/>
        <v>19.021868615831931</v>
      </c>
    </row>
    <row r="156" spans="6:19" x14ac:dyDescent="0.35">
      <c r="F156" s="5">
        <f t="shared" si="36"/>
        <v>5.6980000000000114E-2</v>
      </c>
      <c r="G156" s="6">
        <f t="shared" si="29"/>
        <v>1299.3087104302813</v>
      </c>
      <c r="H156" s="6">
        <f t="shared" si="30"/>
        <v>1.0238790257042654</v>
      </c>
      <c r="I156" s="6">
        <f t="shared" si="31"/>
        <v>0.80969969226927418</v>
      </c>
      <c r="J156" s="6">
        <f t="shared" si="32"/>
        <v>0.58684444986643836</v>
      </c>
      <c r="K156" s="7">
        <f t="shared" si="39"/>
        <v>780.69967396277752</v>
      </c>
      <c r="L156" s="7">
        <f t="shared" si="37"/>
        <v>64.151405384134051</v>
      </c>
      <c r="M156" s="7">
        <f t="shared" si="33"/>
        <v>3.7833240301026951E-2</v>
      </c>
      <c r="N156" s="7">
        <f t="shared" si="40"/>
        <v>1077.1717887188888</v>
      </c>
      <c r="O156" s="7">
        <f t="shared" si="38"/>
        <v>32.889777261700829</v>
      </c>
      <c r="P156" s="7">
        <f t="shared" si="34"/>
        <v>1.9396719980462454E-2</v>
      </c>
      <c r="Q156" s="7">
        <f t="shared" si="41"/>
        <v>1.9250705563143181E-2</v>
      </c>
      <c r="R156" s="7">
        <f t="shared" si="35"/>
        <v>528.3067381221199</v>
      </c>
      <c r="S156" s="7">
        <f t="shared" si="42"/>
        <v>19.250705563143182</v>
      </c>
    </row>
    <row r="157" spans="6:19" x14ac:dyDescent="0.35">
      <c r="F157" s="5">
        <f t="shared" si="36"/>
        <v>5.7350000000000116E-2</v>
      </c>
      <c r="G157" s="6">
        <f t="shared" si="29"/>
        <v>1299.3087104302813</v>
      </c>
      <c r="H157" s="6">
        <f t="shared" si="30"/>
        <v>1.0240359330961444</v>
      </c>
      <c r="I157" s="6">
        <f t="shared" si="31"/>
        <v>0.81328037823766308</v>
      </c>
      <c r="J157" s="6">
        <f t="shared" si="32"/>
        <v>0.58187200170965758</v>
      </c>
      <c r="K157" s="7">
        <f t="shared" si="39"/>
        <v>774.20327936865976</v>
      </c>
      <c r="L157" s="7">
        <f t="shared" si="37"/>
        <v>64.439062430500371</v>
      </c>
      <c r="M157" s="7">
        <f t="shared" si="33"/>
        <v>3.7997062842221797E-2</v>
      </c>
      <c r="N157" s="7">
        <f t="shared" si="40"/>
        <v>1082.101104758023</v>
      </c>
      <c r="O157" s="7">
        <f t="shared" si="38"/>
        <v>33.289242746994056</v>
      </c>
      <c r="P157" s="7">
        <f t="shared" si="34"/>
        <v>1.9629296282697131E-2</v>
      </c>
      <c r="Q157" s="7">
        <f t="shared" si="41"/>
        <v>1.9480527720077474E-2</v>
      </c>
      <c r="R157" s="7">
        <f t="shared" si="35"/>
        <v>534.61386248594613</v>
      </c>
      <c r="S157" s="7">
        <f t="shared" si="42"/>
        <v>19.480527720077475</v>
      </c>
    </row>
    <row r="158" spans="6:19" x14ac:dyDescent="0.35">
      <c r="F158" s="5">
        <f t="shared" si="36"/>
        <v>5.7720000000000118E-2</v>
      </c>
      <c r="G158" s="6">
        <f t="shared" si="29"/>
        <v>1299.3087104302813</v>
      </c>
      <c r="H158" s="6">
        <f t="shared" si="30"/>
        <v>1.0241928645337641</v>
      </c>
      <c r="I158" s="6">
        <f t="shared" si="31"/>
        <v>0.81683052833149006</v>
      </c>
      <c r="J158" s="6">
        <f t="shared" si="32"/>
        <v>0.57687770626511381</v>
      </c>
      <c r="K158" s="7">
        <f t="shared" si="39"/>
        <v>767.67580220223897</v>
      </c>
      <c r="L158" s="7">
        <f t="shared" si="37"/>
        <v>64.724310060590994</v>
      </c>
      <c r="M158" s="7">
        <f t="shared" si="33"/>
        <v>3.8159413776007643E-2</v>
      </c>
      <c r="N158" s="7">
        <f t="shared" si="40"/>
        <v>1086.9912709228165</v>
      </c>
      <c r="O158" s="7">
        <f t="shared" si="38"/>
        <v>33.690524836495008</v>
      </c>
      <c r="P158" s="7">
        <f t="shared" si="34"/>
        <v>1.9862871869366611E-2</v>
      </c>
      <c r="Q158" s="7">
        <f t="shared" si="41"/>
        <v>1.9711326151638203E-2</v>
      </c>
      <c r="R158" s="7">
        <f t="shared" si="35"/>
        <v>540.94777924248308</v>
      </c>
      <c r="S158" s="7">
        <f t="shared" si="42"/>
        <v>19.711326151638204</v>
      </c>
    </row>
    <row r="159" spans="6:19" x14ac:dyDescent="0.35">
      <c r="F159" s="5">
        <f t="shared" si="36"/>
        <v>5.8090000000000121E-2</v>
      </c>
      <c r="G159" s="6">
        <f t="shared" si="29"/>
        <v>1299.3087104302813</v>
      </c>
      <c r="H159" s="6">
        <f t="shared" si="30"/>
        <v>1.0243498200208097</v>
      </c>
      <c r="I159" s="6">
        <f t="shared" si="31"/>
        <v>0.82035000925485757</v>
      </c>
      <c r="J159" s="6">
        <f t="shared" si="32"/>
        <v>0.57186175105138404</v>
      </c>
      <c r="K159" s="7">
        <f t="shared" si="39"/>
        <v>761.11747821122412</v>
      </c>
      <c r="L159" s="7">
        <f t="shared" si="37"/>
        <v>65.007136817467483</v>
      </c>
      <c r="M159" s="7">
        <f t="shared" si="33"/>
        <v>3.8320287013553826E-2</v>
      </c>
      <c r="N159" s="7">
        <f t="shared" si="40"/>
        <v>1091.8420914612075</v>
      </c>
      <c r="O159" s="7">
        <f t="shared" si="38"/>
        <v>34.093609008536056</v>
      </c>
      <c r="P159" s="7">
        <f t="shared" si="34"/>
        <v>2.0097437704469614E-2</v>
      </c>
      <c r="Q159" s="7">
        <f t="shared" si="41"/>
        <v>1.9943091888893576E-2</v>
      </c>
      <c r="R159" s="7">
        <f t="shared" si="35"/>
        <v>547.30824225285085</v>
      </c>
      <c r="S159" s="7">
        <f t="shared" si="42"/>
        <v>19.943091888893576</v>
      </c>
    </row>
    <row r="160" spans="6:19" x14ac:dyDescent="0.35">
      <c r="F160" s="5">
        <f t="shared" si="36"/>
        <v>5.8460000000000123E-2</v>
      </c>
      <c r="G160" s="6">
        <f t="shared" si="29"/>
        <v>1299.3087104302813</v>
      </c>
      <c r="H160" s="6">
        <f t="shared" si="30"/>
        <v>1.0245067995609662</v>
      </c>
      <c r="I160" s="6">
        <f t="shared" si="31"/>
        <v>0.82383868886338973</v>
      </c>
      <c r="J160" s="6">
        <f t="shared" si="32"/>
        <v>0.56682432440029507</v>
      </c>
      <c r="K160" s="7">
        <f t="shared" si="39"/>
        <v>754.52854437467886</v>
      </c>
      <c r="L160" s="7">
        <f t="shared" si="37"/>
        <v>65.28753133164588</v>
      </c>
      <c r="M160" s="7">
        <f t="shared" si="33"/>
        <v>3.8479676521511075E-2</v>
      </c>
      <c r="N160" s="7">
        <f t="shared" si="40"/>
        <v>1096.6533720395748</v>
      </c>
      <c r="O160" s="7">
        <f t="shared" si="38"/>
        <v>34.498480669283701</v>
      </c>
      <c r="P160" s="7">
        <f t="shared" si="34"/>
        <v>2.0332984714865217E-2</v>
      </c>
      <c r="Q160" s="7">
        <f t="shared" si="41"/>
        <v>2.0175815929324041E-2</v>
      </c>
      <c r="R160" s="7">
        <f t="shared" si="35"/>
        <v>553.69500445640438</v>
      </c>
      <c r="S160" s="7">
        <f t="shared" si="42"/>
        <v>20.175815929324042</v>
      </c>
    </row>
    <row r="161" spans="6:19" x14ac:dyDescent="0.35">
      <c r="F161" s="5">
        <f t="shared" si="36"/>
        <v>5.8830000000000125E-2</v>
      </c>
      <c r="G161" s="6">
        <f t="shared" si="29"/>
        <v>1299.3087104302813</v>
      </c>
      <c r="H161" s="6">
        <f t="shared" si="30"/>
        <v>1.0246638031579205</v>
      </c>
      <c r="I161" s="6">
        <f t="shared" si="31"/>
        <v>0.82729643616919391</v>
      </c>
      <c r="J161" s="6">
        <f t="shared" si="32"/>
        <v>0.56176561544985193</v>
      </c>
      <c r="K161" s="7">
        <f t="shared" si="39"/>
        <v>747.90923889449482</v>
      </c>
      <c r="L161" s="7">
        <f t="shared" si="37"/>
        <v>65.565482321550675</v>
      </c>
      <c r="M161" s="7">
        <f t="shared" si="33"/>
        <v>3.8637576322237917E-2</v>
      </c>
      <c r="N161" s="7">
        <f t="shared" si="40"/>
        <v>1101.424919750476</v>
      </c>
      <c r="O161" s="7">
        <f t="shared" si="38"/>
        <v>34.905125153264862</v>
      </c>
      <c r="P161" s="7">
        <f t="shared" si="34"/>
        <v>2.056950379061348E-2</v>
      </c>
      <c r="Q161" s="7">
        <f t="shared" si="41"/>
        <v>2.0409489237170612E-2</v>
      </c>
      <c r="R161" s="7">
        <f t="shared" si="35"/>
        <v>560.10781788029169</v>
      </c>
      <c r="S161" s="7">
        <f t="shared" si="42"/>
        <v>20.409489237170611</v>
      </c>
    </row>
    <row r="162" spans="6:19" x14ac:dyDescent="0.35">
      <c r="F162" s="5">
        <f t="shared" si="36"/>
        <v>5.9200000000000128E-2</v>
      </c>
      <c r="G162" s="6">
        <f t="shared" si="29"/>
        <v>1299.3087104302813</v>
      </c>
      <c r="H162" s="6">
        <f t="shared" si="30"/>
        <v>1.0248208308153584</v>
      </c>
      <c r="I162" s="6">
        <f t="shared" si="31"/>
        <v>0.83072312134577875</v>
      </c>
      <c r="J162" s="6">
        <f t="shared" si="32"/>
        <v>0.55668581413713658</v>
      </c>
      <c r="K162" s="7">
        <f t="shared" si="39"/>
        <v>741.25980118681525</v>
      </c>
      <c r="L162" s="7">
        <f t="shared" si="37"/>
        <v>65.840978593965716</v>
      </c>
      <c r="M162" s="7">
        <f t="shared" si="33"/>
        <v>3.8793980494025299E-2</v>
      </c>
      <c r="N162" s="7">
        <f t="shared" si="40"/>
        <v>1106.1565431203319</v>
      </c>
      <c r="O162" s="7">
        <f t="shared" si="38"/>
        <v>35.313527723895959</v>
      </c>
      <c r="P162" s="7">
        <f t="shared" si="34"/>
        <v>2.0806985785317547E-2</v>
      </c>
      <c r="Q162" s="7">
        <f t="shared" si="41"/>
        <v>2.0644102743784629E-2</v>
      </c>
      <c r="R162" s="7">
        <f t="shared" si="35"/>
        <v>566.54643364905348</v>
      </c>
      <c r="S162" s="7">
        <f t="shared" si="42"/>
        <v>20.644102743784629</v>
      </c>
    </row>
    <row r="163" spans="6:19" x14ac:dyDescent="0.35">
      <c r="F163" s="5">
        <f t="shared" si="36"/>
        <v>5.957000000000013E-2</v>
      </c>
      <c r="G163" s="6">
        <f t="shared" si="29"/>
        <v>1299.3087104302813</v>
      </c>
      <c r="H163" s="6">
        <f t="shared" si="30"/>
        <v>1.0249778825369678</v>
      </c>
      <c r="I163" s="6">
        <f t="shared" si="31"/>
        <v>0.83411861573292867</v>
      </c>
      <c r="J163" s="6">
        <f t="shared" si="32"/>
        <v>0.55158511119117681</v>
      </c>
      <c r="K163" s="7">
        <f t="shared" si="39"/>
        <v>734.58047187341242</v>
      </c>
      <c r="L163" s="7">
        <f t="shared" si="37"/>
        <v>66.114009044481861</v>
      </c>
      <c r="M163" s="7">
        <f t="shared" si="33"/>
        <v>3.8948883171318727E-2</v>
      </c>
      <c r="N163" s="7">
        <f t="shared" si="40"/>
        <v>1110.8480521170629</v>
      </c>
      <c r="O163" s="7">
        <f t="shared" si="38"/>
        <v>35.723673574014875</v>
      </c>
      <c r="P163" s="7">
        <f t="shared" si="34"/>
        <v>2.1045421516466985E-2</v>
      </c>
      <c r="Q163" s="7">
        <f t="shared" si="41"/>
        <v>2.0879647347978311E-2</v>
      </c>
      <c r="R163" s="7">
        <f t="shared" si="35"/>
        <v>573.01060199424273</v>
      </c>
      <c r="S163" s="7">
        <f t="shared" si="42"/>
        <v>20.87964734797831</v>
      </c>
    </row>
    <row r="164" spans="6:19" x14ac:dyDescent="0.35">
      <c r="F164" s="5">
        <f t="shared" si="36"/>
        <v>5.9940000000000132E-2</v>
      </c>
      <c r="G164" s="6">
        <f t="shared" si="29"/>
        <v>1299.3087104302813</v>
      </c>
      <c r="H164" s="6">
        <f t="shared" si="30"/>
        <v>1.025134958326436</v>
      </c>
      <c r="I164" s="6">
        <f t="shared" si="31"/>
        <v>0.83748279184153496</v>
      </c>
      <c r="J164" s="6">
        <f t="shared" si="32"/>
        <v>0.54646369812578433</v>
      </c>
      <c r="K164" s="7">
        <f t="shared" si="39"/>
        <v>727.87149277301341</v>
      </c>
      <c r="L164" s="7">
        <f t="shared" si="37"/>
        <v>66.384562657941444</v>
      </c>
      <c r="M164" s="7">
        <f t="shared" si="33"/>
        <v>3.910227854493864E-2</v>
      </c>
      <c r="N164" s="7">
        <f t="shared" si="40"/>
        <v>1115.4992581576691</v>
      </c>
      <c r="O164" s="7">
        <f t="shared" si="38"/>
        <v>36.135547826415703</v>
      </c>
      <c r="P164" s="7">
        <f t="shared" si="34"/>
        <v>2.1284801765782617E-2</v>
      </c>
      <c r="Q164" s="7">
        <f t="shared" si="41"/>
        <v>2.1116113916376772E-2</v>
      </c>
      <c r="R164" s="7">
        <f t="shared" si="35"/>
        <v>579.50007226408593</v>
      </c>
      <c r="S164" s="7">
        <f t="shared" si="42"/>
        <v>21.116113916376772</v>
      </c>
    </row>
    <row r="165" spans="6:19" x14ac:dyDescent="0.35">
      <c r="F165" s="5">
        <f t="shared" si="36"/>
        <v>6.0310000000000134E-2</v>
      </c>
      <c r="G165" s="6">
        <f t="shared" si="29"/>
        <v>1299.3087104302813</v>
      </c>
      <c r="H165" s="6">
        <f t="shared" si="30"/>
        <v>1.0252920581874516</v>
      </c>
      <c r="I165" s="6">
        <f t="shared" si="31"/>
        <v>0.84081552335838194</v>
      </c>
      <c r="J165" s="6">
        <f t="shared" si="32"/>
        <v>0.54132176723236447</v>
      </c>
      <c r="K165" s="7">
        <f t="shared" si="39"/>
        <v>721.13310689258219</v>
      </c>
      <c r="L165" s="7">
        <f t="shared" si="37"/>
        <v>66.652628508879573</v>
      </c>
      <c r="M165" s="7">
        <f t="shared" si="33"/>
        <v>3.9254160862298486E-2</v>
      </c>
      <c r="N165" s="7">
        <f t="shared" si="40"/>
        <v>1120.1099741157623</v>
      </c>
      <c r="O165" s="7">
        <f t="shared" si="38"/>
        <v>36.549135534386288</v>
      </c>
      <c r="P165" s="7">
        <f t="shared" si="34"/>
        <v>2.1525117279562578E-2</v>
      </c>
      <c r="Q165" s="7">
        <f t="shared" si="41"/>
        <v>2.135349328377089E-2</v>
      </c>
      <c r="R165" s="7">
        <f t="shared" si="35"/>
        <v>586.01459293316645</v>
      </c>
      <c r="S165" s="7">
        <f t="shared" si="42"/>
        <v>21.353493283770892</v>
      </c>
    </row>
    <row r="166" spans="6:19" x14ac:dyDescent="0.35">
      <c r="F166" s="5">
        <f t="shared" si="36"/>
        <v>6.0680000000000137E-2</v>
      </c>
      <c r="G166" s="6">
        <f t="shared" si="29"/>
        <v>1299.3087104302813</v>
      </c>
      <c r="H166" s="6">
        <f t="shared" si="30"/>
        <v>1.0254491821237035</v>
      </c>
      <c r="I166" s="6">
        <f t="shared" si="31"/>
        <v>0.84411668515089033</v>
      </c>
      <c r="J166" s="6">
        <f t="shared" si="32"/>
        <v>0.5361595115726967</v>
      </c>
      <c r="K166" s="7">
        <f t="shared" si="39"/>
        <v>714.36555841855272</v>
      </c>
      <c r="L166" s="7">
        <f t="shared" si="37"/>
        <v>66.918195761962139</v>
      </c>
      <c r="M166" s="7">
        <f t="shared" si="33"/>
        <v>3.9404524427620671E-2</v>
      </c>
      <c r="N166" s="7">
        <f t="shared" si="40"/>
        <v>1124.6800143290434</v>
      </c>
      <c r="O166" s="7">
        <f t="shared" si="38"/>
        <v>36.964421682248577</v>
      </c>
      <c r="P166" s="7">
        <f t="shared" si="34"/>
        <v>2.176635876902977E-2</v>
      </c>
      <c r="Q166" s="7">
        <f t="shared" si="41"/>
        <v>2.1591776253471362E-2</v>
      </c>
      <c r="R166" s="7">
        <f t="shared" si="35"/>
        <v>592.55391161214129</v>
      </c>
      <c r="S166" s="7">
        <f t="shared" si="42"/>
        <v>21.591776253471362</v>
      </c>
    </row>
    <row r="167" spans="6:19" x14ac:dyDescent="0.35">
      <c r="F167" s="5">
        <f t="shared" si="36"/>
        <v>6.1050000000000139E-2</v>
      </c>
      <c r="G167" s="6">
        <f t="shared" si="29"/>
        <v>1299.3087104302813</v>
      </c>
      <c r="H167" s="6">
        <f t="shared" si="30"/>
        <v>1.0256063301388811</v>
      </c>
      <c r="I167" s="6">
        <f t="shared" si="31"/>
        <v>0.84738615327181499</v>
      </c>
      <c r="J167" s="6">
        <f t="shared" si="32"/>
        <v>0.53097712497168481</v>
      </c>
      <c r="K167" s="7">
        <f t="shared" si="39"/>
        <v>707.56909270801339</v>
      </c>
      <c r="L167" s="7">
        <f t="shared" si="37"/>
        <v>67.181253672420553</v>
      </c>
      <c r="M167" s="7">
        <f t="shared" si="33"/>
        <v>3.9553363602150497E-2</v>
      </c>
      <c r="N167" s="7">
        <f t="shared" si="40"/>
        <v>1129.2091946067271</v>
      </c>
      <c r="O167" s="7">
        <f t="shared" si="38"/>
        <v>37.381391185901698</v>
      </c>
      <c r="P167" s="7">
        <f t="shared" si="34"/>
        <v>2.2008516910680641E-2</v>
      </c>
      <c r="Q167" s="7">
        <f t="shared" si="41"/>
        <v>2.1830953597663821E-2</v>
      </c>
      <c r="R167" s="7">
        <f t="shared" si="35"/>
        <v>599.11777505748705</v>
      </c>
      <c r="S167" s="7">
        <f t="shared" si="42"/>
        <v>21.830953597663822</v>
      </c>
    </row>
    <row r="168" spans="6:19" x14ac:dyDescent="0.35">
      <c r="F168" s="5">
        <f t="shared" si="36"/>
        <v>6.1420000000000141E-2</v>
      </c>
      <c r="G168" s="6">
        <f t="shared" si="29"/>
        <v>1299.3087104302813</v>
      </c>
      <c r="H168" s="6">
        <f t="shared" si="30"/>
        <v>1.0257635022366747</v>
      </c>
      <c r="I168" s="6">
        <f t="shared" si="31"/>
        <v>0.85062380496389878</v>
      </c>
      <c r="J168" s="6">
        <f t="shared" si="32"/>
        <v>0.52577480201008031</v>
      </c>
      <c r="K168" s="7">
        <f t="shared" si="39"/>
        <v>700.74395627984768</v>
      </c>
      <c r="L168" s="7">
        <f t="shared" si="37"/>
        <v>67.441791586483305</v>
      </c>
      <c r="M168" s="7">
        <f t="shared" si="33"/>
        <v>3.9700672804367773E-2</v>
      </c>
      <c r="N168" s="7">
        <f t="shared" si="40"/>
        <v>1133.6973322369145</v>
      </c>
      <c r="O168" s="7">
        <f t="shared" si="38"/>
        <v>37.800028893367774</v>
      </c>
      <c r="P168" s="7">
        <f t="shared" si="34"/>
        <v>2.2251582346635199E-2</v>
      </c>
      <c r="Q168" s="7">
        <f t="shared" si="41"/>
        <v>2.2071016057764976E-2</v>
      </c>
      <c r="R168" s="7">
        <f t="shared" si="35"/>
        <v>605.70592918127306</v>
      </c>
      <c r="S168" s="7">
        <f t="shared" si="42"/>
        <v>22.071016057764975</v>
      </c>
    </row>
    <row r="169" spans="6:19" x14ac:dyDescent="0.35">
      <c r="F169" s="5">
        <f t="shared" si="36"/>
        <v>6.1790000000000143E-2</v>
      </c>
      <c r="G169" s="6">
        <f t="shared" si="29"/>
        <v>1299.3087104302813</v>
      </c>
      <c r="H169" s="6">
        <f t="shared" si="30"/>
        <v>1.0259206984207745</v>
      </c>
      <c r="I169" s="6">
        <f t="shared" si="31"/>
        <v>0.85382951866448198</v>
      </c>
      <c r="J169" s="6">
        <f t="shared" si="32"/>
        <v>0.52055273801717639</v>
      </c>
      <c r="K169" s="7">
        <f t="shared" si="39"/>
        <v>693.89039680582698</v>
      </c>
      <c r="L169" s="7">
        <f t="shared" si="37"/>
        <v>67.699798941804161</v>
      </c>
      <c r="M169" s="7">
        <f t="shared" si="33"/>
        <v>3.9846446510196511E-2</v>
      </c>
      <c r="N169" s="7">
        <f t="shared" si="40"/>
        <v>1138.1442459939121</v>
      </c>
      <c r="O169" s="7">
        <f t="shared" si="38"/>
        <v>38.220319585340476</v>
      </c>
      <c r="P169" s="7">
        <f t="shared" si="34"/>
        <v>2.2495545684988405E-2</v>
      </c>
      <c r="Q169" s="7">
        <f t="shared" si="41"/>
        <v>2.2311954344779922E-2</v>
      </c>
      <c r="R169" s="7">
        <f t="shared" si="35"/>
        <v>612.31811906096777</v>
      </c>
      <c r="S169" s="7">
        <f t="shared" si="42"/>
        <v>22.31195434477992</v>
      </c>
    </row>
    <row r="170" spans="6:19" x14ac:dyDescent="0.35">
      <c r="F170" s="5">
        <f t="shared" si="36"/>
        <v>6.2160000000000146E-2</v>
      </c>
      <c r="G170" s="6">
        <f t="shared" si="29"/>
        <v>1299.3087104302813</v>
      </c>
      <c r="H170" s="6">
        <f t="shared" si="30"/>
        <v>1.0260779186948719</v>
      </c>
      <c r="I170" s="6">
        <f t="shared" si="31"/>
        <v>0.85700317401006609</v>
      </c>
      <c r="J170" s="6">
        <f t="shared" si="32"/>
        <v>0.51531112906347398</v>
      </c>
      <c r="K170" s="7">
        <f t="shared" si="39"/>
        <v>687.0086631016577</v>
      </c>
      <c r="L170" s="7">
        <f t="shared" si="37"/>
        <v>67.955265267887043</v>
      </c>
      <c r="M170" s="7">
        <f t="shared" si="33"/>
        <v>3.9990679253212202E-2</v>
      </c>
      <c r="N170" s="7">
        <f t="shared" si="40"/>
        <v>1142.5497561454968</v>
      </c>
      <c r="O170" s="7">
        <f t="shared" si="38"/>
        <v>38.642247975736268</v>
      </c>
      <c r="P170" s="7">
        <f t="shared" si="34"/>
        <v>2.2740397500162789E-2</v>
      </c>
      <c r="Q170" s="7">
        <f t="shared" si="41"/>
        <v>2.2553759139660266E-2</v>
      </c>
      <c r="R170" s="7">
        <f t="shared" si="35"/>
        <v>618.95408894926652</v>
      </c>
      <c r="S170" s="7">
        <f t="shared" si="42"/>
        <v>22.553759139660265</v>
      </c>
    </row>
    <row r="171" spans="6:19" x14ac:dyDescent="0.35">
      <c r="F171" s="5">
        <f t="shared" si="36"/>
        <v>6.2530000000000141E-2</v>
      </c>
      <c r="G171" s="6">
        <f t="shared" si="29"/>
        <v>1299.3087104302813</v>
      </c>
      <c r="H171" s="6">
        <f t="shared" si="30"/>
        <v>1.0262351630626587</v>
      </c>
      <c r="I171" s="6">
        <f t="shared" si="31"/>
        <v>0.86014465184083377</v>
      </c>
      <c r="J171" s="6">
        <f t="shared" si="32"/>
        <v>0.51005017195331948</v>
      </c>
      <c r="K171" s="7">
        <f t="shared" si="39"/>
        <v>680.09900511798128</v>
      </c>
      <c r="L171" s="7">
        <f t="shared" si="37"/>
        <v>68.208180186507676</v>
      </c>
      <c r="M171" s="7">
        <f t="shared" si="33"/>
        <v>4.013336562484715E-2</v>
      </c>
      <c r="N171" s="7">
        <f t="shared" si="40"/>
        <v>1146.9136844601278</v>
      </c>
      <c r="O171" s="7">
        <f t="shared" si="38"/>
        <v>39.065798712248309</v>
      </c>
      <c r="P171" s="7">
        <f t="shared" si="34"/>
        <v>2.2986128333262298E-2</v>
      </c>
      <c r="Q171" s="7">
        <f t="shared" si="41"/>
        <v>2.2796421093663533E-2</v>
      </c>
      <c r="R171" s="7">
        <f t="shared" si="35"/>
        <v>625.61358228395511</v>
      </c>
      <c r="S171" s="7">
        <f t="shared" si="42"/>
        <v>22.796421093663533</v>
      </c>
    </row>
    <row r="172" spans="6:19" x14ac:dyDescent="0.35">
      <c r="F172" s="5">
        <f t="shared" si="36"/>
        <v>6.2900000000000136E-2</v>
      </c>
      <c r="G172" s="6">
        <f t="shared" si="29"/>
        <v>1299.3087104302813</v>
      </c>
      <c r="H172" s="6">
        <f t="shared" si="30"/>
        <v>1.0263924315278272</v>
      </c>
      <c r="I172" s="6">
        <f t="shared" si="31"/>
        <v>0.86325383420512203</v>
      </c>
      <c r="J172" s="6">
        <f t="shared" si="32"/>
        <v>0.50477006421751647</v>
      </c>
      <c r="K172" s="7">
        <f t="shared" si="39"/>
        <v>673.16167393133139</v>
      </c>
      <c r="L172" s="7">
        <f t="shared" si="37"/>
        <v>68.4585334121318</v>
      </c>
      <c r="M172" s="7">
        <f t="shared" si="33"/>
        <v>4.0274500274593519E-2</v>
      </c>
      <c r="N172" s="7">
        <f t="shared" si="40"/>
        <v>1151.2358542141026</v>
      </c>
      <c r="O172" s="7">
        <f t="shared" si="38"/>
        <v>39.490956376903043</v>
      </c>
      <c r="P172" s="7">
        <f t="shared" si="34"/>
        <v>2.3232728692427519E-2</v>
      </c>
      <c r="Q172" s="7">
        <f t="shared" si="41"/>
        <v>2.303993082871332E-2</v>
      </c>
      <c r="R172" s="7">
        <f t="shared" si="35"/>
        <v>632.29634169779399</v>
      </c>
      <c r="S172" s="7">
        <f t="shared" si="42"/>
        <v>23.03993082871332</v>
      </c>
    </row>
    <row r="173" spans="6:19" x14ac:dyDescent="0.35">
      <c r="F173" s="5">
        <f t="shared" si="36"/>
        <v>6.3270000000000132E-2</v>
      </c>
      <c r="G173" s="6">
        <f t="shared" si="29"/>
        <v>1299.3087104302813</v>
      </c>
      <c r="H173" s="6">
        <f t="shared" si="30"/>
        <v>1.0265497240940702</v>
      </c>
      <c r="I173" s="6">
        <f t="shared" si="31"/>
        <v>0.86633060436385145</v>
      </c>
      <c r="J173" s="6">
        <f t="shared" si="32"/>
        <v>0.49947100410590795</v>
      </c>
      <c r="K173" s="7">
        <f t="shared" si="39"/>
        <v>666.19692173504359</v>
      </c>
      <c r="L173" s="7">
        <f t="shared" si="37"/>
        <v>68.706314752330073</v>
      </c>
      <c r="M173" s="7">
        <f t="shared" si="33"/>
        <v>4.0414077910204245E-2</v>
      </c>
      <c r="N173" s="7">
        <f t="shared" si="40"/>
        <v>1155.5160901986603</v>
      </c>
      <c r="O173" s="7">
        <f t="shared" si="38"/>
        <v>39.917705486619404</v>
      </c>
      <c r="P173" s="7">
        <f t="shared" si="34"/>
        <v>2.3480189053191991E-2</v>
      </c>
      <c r="Q173" s="7">
        <f t="shared" si="41"/>
        <v>2.3284278937760673E-2</v>
      </c>
      <c r="R173" s="7">
        <f t="shared" si="35"/>
        <v>639.00210902843503</v>
      </c>
      <c r="S173" s="7">
        <f t="shared" si="42"/>
        <v>23.284278937760675</v>
      </c>
    </row>
    <row r="174" spans="6:19" x14ac:dyDescent="0.35">
      <c r="F174" s="5">
        <f t="shared" si="36"/>
        <v>6.3640000000000127E-2</v>
      </c>
      <c r="G174" s="6">
        <f t="shared" si="29"/>
        <v>1299.3087104302813</v>
      </c>
      <c r="H174" s="6">
        <f t="shared" si="30"/>
        <v>1.0267070407650809</v>
      </c>
      <c r="I174" s="6">
        <f t="shared" si="31"/>
        <v>0.86937484679490928</v>
      </c>
      <c r="J174" s="6">
        <f t="shared" si="32"/>
        <v>0.49415319057993345</v>
      </c>
      <c r="K174" s="7">
        <f t="shared" si="39"/>
        <v>659.20500183012189</v>
      </c>
      <c r="L174" s="7">
        <f t="shared" si="37"/>
        <v>68.951514108189627</v>
      </c>
      <c r="M174" s="7">
        <f t="shared" si="33"/>
        <v>4.0552093297891702E-2</v>
      </c>
      <c r="N174" s="7">
        <f t="shared" si="40"/>
        <v>1159.7542187270305</v>
      </c>
      <c r="O174" s="7">
        <f t="shared" si="38"/>
        <v>40.346030493770655</v>
      </c>
      <c r="P174" s="7">
        <f t="shared" si="34"/>
        <v>2.3728499858839843E-2</v>
      </c>
      <c r="Q174" s="7">
        <f t="shared" si="41"/>
        <v>2.3529455985146254E-2</v>
      </c>
      <c r="R174" s="7">
        <f t="shared" si="35"/>
        <v>645.73062532836127</v>
      </c>
      <c r="S174" s="7">
        <f t="shared" si="42"/>
        <v>23.529455985146253</v>
      </c>
    </row>
    <row r="175" spans="6:19" x14ac:dyDescent="0.35">
      <c r="F175" s="5">
        <f t="shared" si="36"/>
        <v>6.4010000000000122E-2</v>
      </c>
      <c r="G175" s="6">
        <f t="shared" si="29"/>
        <v>1299.3087104302813</v>
      </c>
      <c r="H175" s="6">
        <f t="shared" si="30"/>
        <v>1.026864381544554</v>
      </c>
      <c r="I175" s="6">
        <f t="shared" si="31"/>
        <v>0.87238644719748659</v>
      </c>
      <c r="J175" s="6">
        <f t="shared" si="32"/>
        <v>0.48881682330515897</v>
      </c>
      <c r="K175" s="7">
        <f t="shared" si="39"/>
        <v>652.18616861606097</v>
      </c>
      <c r="L175" s="7">
        <f t="shared" si="37"/>
        <v>69.194121474722166</v>
      </c>
      <c r="M175" s="7">
        <f t="shared" si="33"/>
        <v>4.0688541262524219E-2</v>
      </c>
      <c r="N175" s="7">
        <f t="shared" si="40"/>
        <v>1163.9500676414252</v>
      </c>
      <c r="O175" s="7">
        <f t="shared" si="38"/>
        <v>40.775915786748818</v>
      </c>
      <c r="P175" s="7">
        <f t="shared" si="34"/>
        <v>2.3977651520764594E-2</v>
      </c>
      <c r="Q175" s="7">
        <f t="shared" si="41"/>
        <v>2.3775452506963574E-2</v>
      </c>
      <c r="R175" s="7">
        <f t="shared" si="35"/>
        <v>652.48163087485489</v>
      </c>
      <c r="S175" s="7">
        <f t="shared" si="42"/>
        <v>23.775452506963575</v>
      </c>
    </row>
    <row r="176" spans="6:19" x14ac:dyDescent="0.35">
      <c r="F176" s="5">
        <f t="shared" si="36"/>
        <v>6.4380000000000118E-2</v>
      </c>
      <c r="G176" s="6">
        <f t="shared" si="29"/>
        <v>1299.3087104302813</v>
      </c>
      <c r="H176" s="6">
        <f t="shared" si="30"/>
        <v>1.0270217464361833</v>
      </c>
      <c r="I176" s="6">
        <f t="shared" si="31"/>
        <v>0.8753652924963703</v>
      </c>
      <c r="J176" s="6">
        <f t="shared" si="32"/>
        <v>0.48346210264377926</v>
      </c>
      <c r="K176" s="7">
        <f t="shared" si="39"/>
        <v>645.14067758162139</v>
      </c>
      <c r="L176" s="7">
        <f t="shared" si="37"/>
        <v>69.434126941268744</v>
      </c>
      <c r="M176" s="7">
        <f t="shared" si="33"/>
        <v>4.0823416687820462E-2</v>
      </c>
      <c r="N176" s="7">
        <f t="shared" si="40"/>
        <v>1168.1034663199757</v>
      </c>
      <c r="O176" s="7">
        <f t="shared" si="38"/>
        <v>41.207345690531675</v>
      </c>
      <c r="P176" s="7">
        <f t="shared" si="34"/>
        <v>2.4227634418829185E-2</v>
      </c>
      <c r="Q176" s="7">
        <f t="shared" si="41"/>
        <v>2.4022259011423207E-2</v>
      </c>
      <c r="R176" s="7">
        <f t="shared" si="35"/>
        <v>659.25486517999275</v>
      </c>
      <c r="S176" s="7">
        <f t="shared" si="42"/>
        <v>24.022259011423206</v>
      </c>
    </row>
    <row r="177" spans="6:19" x14ac:dyDescent="0.35">
      <c r="F177" s="5">
        <f t="shared" si="36"/>
        <v>6.4750000000000113E-2</v>
      </c>
      <c r="G177" s="6">
        <f t="shared" si="29"/>
        <v>1299.3087104302813</v>
      </c>
      <c r="H177" s="6">
        <f t="shared" si="30"/>
        <v>1.0271791354436643</v>
      </c>
      <c r="I177" s="6">
        <f t="shared" si="31"/>
        <v>0.87831127084618854</v>
      </c>
      <c r="J177" s="6">
        <f t="shared" si="32"/>
        <v>0.4780892296470956</v>
      </c>
      <c r="K177" s="7">
        <f t="shared" si="39"/>
        <v>638.06878529556525</v>
      </c>
      <c r="L177" s="7">
        <f t="shared" si="37"/>
        <v>69.671520691901023</v>
      </c>
      <c r="M177" s="7">
        <f t="shared" si="33"/>
        <v>4.0956714516541412E-2</v>
      </c>
      <c r="N177" s="7">
        <f t="shared" si="40"/>
        <v>1172.214245683617</v>
      </c>
      <c r="O177" s="7">
        <f t="shared" si="38"/>
        <v>41.640304467252342</v>
      </c>
      <c r="P177" s="7">
        <f t="shared" si="34"/>
        <v>2.4478438901727153E-2</v>
      </c>
      <c r="Q177" s="7">
        <f t="shared" si="41"/>
        <v>2.4269865979217799E-2</v>
      </c>
      <c r="R177" s="7">
        <f t="shared" si="35"/>
        <v>666.0500670006636</v>
      </c>
      <c r="S177" s="7">
        <f t="shared" si="42"/>
        <v>24.269865979217798</v>
      </c>
    </row>
    <row r="178" spans="6:19" x14ac:dyDescent="0.35">
      <c r="F178" s="5">
        <f t="shared" si="36"/>
        <v>6.5120000000000108E-2</v>
      </c>
      <c r="G178" s="6">
        <f t="shared" si="29"/>
        <v>1299.3087104302813</v>
      </c>
      <c r="H178" s="6">
        <f t="shared" si="30"/>
        <v>1.0273365485706929</v>
      </c>
      <c r="I178" s="6">
        <f t="shared" si="31"/>
        <v>0.88122427163560979</v>
      </c>
      <c r="J178" s="6">
        <f t="shared" si="32"/>
        <v>0.47269840604796731</v>
      </c>
      <c r="K178" s="7">
        <f t="shared" si="39"/>
        <v>630.97074939734671</v>
      </c>
      <c r="L178" s="7">
        <f t="shared" si="37"/>
        <v>69.906293005819208</v>
      </c>
      <c r="M178" s="7">
        <f t="shared" si="33"/>
        <v>4.1088429750680347E-2</v>
      </c>
      <c r="N178" s="7">
        <f t="shared" si="40"/>
        <v>1176.2822382029117</v>
      </c>
      <c r="O178" s="7">
        <f t="shared" si="38"/>
        <v>42.074776316771349</v>
      </c>
      <c r="P178" s="7">
        <f t="shared" si="34"/>
        <v>2.473005528734501E-2</v>
      </c>
      <c r="Q178" s="7">
        <f t="shared" si="41"/>
        <v>2.4518263863888119E-2</v>
      </c>
      <c r="R178" s="7">
        <f t="shared" si="35"/>
        <v>672.86697434861355</v>
      </c>
      <c r="S178" s="7">
        <f t="shared" si="42"/>
        <v>24.518263863888119</v>
      </c>
    </row>
    <row r="179" spans="6:19" x14ac:dyDescent="0.35">
      <c r="F179" s="5">
        <f t="shared" si="36"/>
        <v>6.5490000000000104E-2</v>
      </c>
      <c r="G179" s="6">
        <f t="shared" si="29"/>
        <v>1299.3087104302813</v>
      </c>
      <c r="H179" s="6">
        <f t="shared" si="30"/>
        <v>1.0274939858209649</v>
      </c>
      <c r="I179" s="6">
        <f t="shared" si="31"/>
        <v>0.88410418549149672</v>
      </c>
      <c r="J179" s="6">
        <f t="shared" si="32"/>
        <v>0.46728983425323645</v>
      </c>
      <c r="K179" s="7">
        <f t="shared" si="39"/>
        <v>623.84682858775716</v>
      </c>
      <c r="L179" s="7">
        <f t="shared" si="37"/>
        <v>70.138434257746454</v>
      </c>
      <c r="M179" s="7">
        <f t="shared" si="33"/>
        <v>4.1218557451650477E-2</v>
      </c>
      <c r="N179" s="7">
        <f t="shared" si="40"/>
        <v>1180.3072779048209</v>
      </c>
      <c r="O179" s="7">
        <f t="shared" si="38"/>
        <v>42.510745377251283</v>
      </c>
      <c r="P179" s="7">
        <f t="shared" si="34"/>
        <v>2.4982473863125784E-2</v>
      </c>
      <c r="Q179" s="7">
        <f t="shared" si="41"/>
        <v>2.4767443092190047E-2</v>
      </c>
      <c r="R179" s="7">
        <f t="shared" si="35"/>
        <v>679.70532450051758</v>
      </c>
      <c r="S179" s="7">
        <f t="shared" si="42"/>
        <v>24.767443092190046</v>
      </c>
    </row>
    <row r="180" spans="6:19" x14ac:dyDescent="0.35">
      <c r="F180" s="5">
        <f t="shared" si="36"/>
        <v>6.5860000000000099E-2</v>
      </c>
      <c r="G180" s="6">
        <f t="shared" si="29"/>
        <v>1299.3087104302813</v>
      </c>
      <c r="H180" s="6">
        <f t="shared" si="30"/>
        <v>1.0276514471981775</v>
      </c>
      <c r="I180" s="6">
        <f t="shared" si="31"/>
        <v>0.88695090428301193</v>
      </c>
      <c r="J180" s="6">
        <f t="shared" si="32"/>
        <v>0.46186371733612874</v>
      </c>
      <c r="K180" s="7">
        <f t="shared" si="39"/>
        <v>616.69728261953151</v>
      </c>
      <c r="L180" s="7">
        <f t="shared" si="37"/>
        <v>70.367934918319804</v>
      </c>
      <c r="M180" s="7">
        <f t="shared" si="33"/>
        <v>4.1347092740470298E-2</v>
      </c>
      <c r="N180" s="7">
        <f t="shared" si="40"/>
        <v>1184.2892003794184</v>
      </c>
      <c r="O180" s="7">
        <f t="shared" si="38"/>
        <v>42.948195725733868</v>
      </c>
      <c r="P180" s="7">
        <f t="shared" si="34"/>
        <v>2.5235684886433626E-2</v>
      </c>
      <c r="Q180" s="7">
        <f t="shared" si="41"/>
        <v>2.5017394064462295E-2</v>
      </c>
      <c r="R180" s="7">
        <f t="shared" si="35"/>
        <v>686.56485400807094</v>
      </c>
      <c r="S180" s="7">
        <f t="shared" si="42"/>
        <v>25.017394064462295</v>
      </c>
    </row>
    <row r="181" spans="6:19" x14ac:dyDescent="0.35">
      <c r="F181" s="5">
        <f t="shared" si="36"/>
        <v>6.6230000000000094E-2</v>
      </c>
      <c r="G181" s="6">
        <f t="shared" si="29"/>
        <v>1299.3087104302813</v>
      </c>
      <c r="H181" s="6">
        <f t="shared" si="30"/>
        <v>1.027808932706028</v>
      </c>
      <c r="I181" s="6">
        <f t="shared" si="31"/>
        <v>0.88976432112567849</v>
      </c>
      <c r="J181" s="6">
        <f t="shared" si="32"/>
        <v>0.45642025902862876</v>
      </c>
      <c r="K181" s="7">
        <f t="shared" si="39"/>
        <v>609.52237228790909</v>
      </c>
      <c r="L181" s="7">
        <f t="shared" si="37"/>
        <v>70.594785554477681</v>
      </c>
      <c r="M181" s="7">
        <f t="shared" si="33"/>
        <v>4.1474030797946891E-2</v>
      </c>
      <c r="N181" s="7">
        <f t="shared" si="40"/>
        <v>1188.2278427865469</v>
      </c>
      <c r="O181" s="7">
        <f t="shared" si="38"/>
        <v>43.387111378719574</v>
      </c>
      <c r="P181" s="7">
        <f t="shared" si="34"/>
        <v>2.5489678584919691E-2</v>
      </c>
      <c r="Q181" s="7">
        <f t="shared" si="41"/>
        <v>2.5268107154995161E-2</v>
      </c>
      <c r="R181" s="7">
        <f t="shared" si="35"/>
        <v>693.4452987081097</v>
      </c>
      <c r="S181" s="7">
        <f t="shared" si="42"/>
        <v>25.26810715499516</v>
      </c>
    </row>
    <row r="182" spans="6:19" x14ac:dyDescent="0.35">
      <c r="F182" s="5">
        <f t="shared" si="36"/>
        <v>6.660000000000009E-2</v>
      </c>
      <c r="G182" s="6">
        <f t="shared" si="29"/>
        <v>1299.3087104302813</v>
      </c>
      <c r="H182" s="6">
        <f t="shared" si="30"/>
        <v>1.0279664423482144</v>
      </c>
      <c r="I182" s="6">
        <f t="shared" si="31"/>
        <v>0.89254433038539238</v>
      </c>
      <c r="J182" s="6">
        <f t="shared" si="32"/>
        <v>0.45095966371383089</v>
      </c>
      <c r="K182" s="7">
        <f t="shared" si="39"/>
        <v>602.32235942115483</v>
      </c>
      <c r="L182" s="7">
        <f t="shared" si="37"/>
        <v>70.818976829843862</v>
      </c>
      <c r="M182" s="7">
        <f t="shared" si="33"/>
        <v>4.1599366864856824E-2</v>
      </c>
      <c r="N182" s="7">
        <f t="shared" si="40"/>
        <v>1192.1230438624175</v>
      </c>
      <c r="O182" s="7">
        <f t="shared" si="38"/>
        <v>43.82747629274963</v>
      </c>
      <c r="P182" s="7">
        <f t="shared" si="34"/>
        <v>2.5744445156888982E-2</v>
      </c>
      <c r="Q182" s="7">
        <f t="shared" si="41"/>
        <v>2.5519572712400095E-2</v>
      </c>
      <c r="R182" s="7">
        <f t="shared" si="35"/>
        <v>700.34639373275195</v>
      </c>
      <c r="S182" s="7">
        <f t="shared" si="42"/>
        <v>25.519572712400095</v>
      </c>
    </row>
    <row r="183" spans="6:19" x14ac:dyDescent="0.35">
      <c r="F183" s="5">
        <f t="shared" si="36"/>
        <v>6.6970000000000085E-2</v>
      </c>
      <c r="G183" s="6">
        <f t="shared" si="29"/>
        <v>1299.3087104302813</v>
      </c>
      <c r="H183" s="6">
        <f t="shared" si="30"/>
        <v>1.0281239761284351</v>
      </c>
      <c r="I183" s="6">
        <f t="shared" si="31"/>
        <v>0.89529082768238988</v>
      </c>
      <c r="J183" s="6">
        <f t="shared" si="32"/>
        <v>0.44548213641826462</v>
      </c>
      <c r="K183" s="7">
        <f t="shared" si="39"/>
        <v>595.0975068710361</v>
      </c>
      <c r="L183" s="7">
        <f t="shared" si="37"/>
        <v>71.040499505107917</v>
      </c>
      <c r="M183" s="7">
        <f t="shared" si="33"/>
        <v>4.1723096242124794E-2</v>
      </c>
      <c r="N183" s="7">
        <f t="shared" si="40"/>
        <v>1195.9746439261546</v>
      </c>
      <c r="O183" s="7">
        <f t="shared" si="38"/>
        <v>44.269274364990515</v>
      </c>
      <c r="P183" s="7">
        <f t="shared" si="34"/>
        <v>2.5999974771668398E-2</v>
      </c>
      <c r="Q183" s="7">
        <f t="shared" si="41"/>
        <v>2.5771781059980094E-2</v>
      </c>
      <c r="R183" s="7">
        <f t="shared" si="35"/>
        <v>707.26787351956375</v>
      </c>
      <c r="S183" s="7">
        <f t="shared" si="42"/>
        <v>25.771781059980093</v>
      </c>
    </row>
    <row r="184" spans="6:19" x14ac:dyDescent="0.35">
      <c r="F184" s="5">
        <f t="shared" si="36"/>
        <v>6.734000000000008E-2</v>
      </c>
      <c r="G184" s="6">
        <f t="shared" si="29"/>
        <v>1299.3087104302813</v>
      </c>
      <c r="H184" s="6">
        <f t="shared" si="30"/>
        <v>1.0282815340503895</v>
      </c>
      <c r="I184" s="6">
        <f t="shared" si="31"/>
        <v>0.89800370989516531</v>
      </c>
      <c r="J184" s="6">
        <f t="shared" si="32"/>
        <v>0.43998788280419687</v>
      </c>
      <c r="K184" s="7">
        <f t="shared" si="39"/>
        <v>587.84807850326013</v>
      </c>
      <c r="L184" s="7">
        <f t="shared" si="37"/>
        <v>71.259344438402167</v>
      </c>
      <c r="M184" s="7">
        <f t="shared" si="33"/>
        <v>4.1845214291000125E-2</v>
      </c>
      <c r="N184" s="7">
        <f t="shared" si="40"/>
        <v>1199.7824848862783</v>
      </c>
      <c r="O184" s="7">
        <f t="shared" si="38"/>
        <v>44.712489433820814</v>
      </c>
      <c r="P184" s="7">
        <f t="shared" si="34"/>
        <v>2.6256257569975815E-2</v>
      </c>
      <c r="Q184" s="7">
        <f t="shared" si="41"/>
        <v>2.6024722496100973E-2</v>
      </c>
      <c r="R184" s="7">
        <f t="shared" si="35"/>
        <v>714.209471821747</v>
      </c>
      <c r="S184" s="7">
        <f t="shared" si="42"/>
        <v>26.024722496100974</v>
      </c>
    </row>
    <row r="185" spans="6:19" x14ac:dyDescent="0.35">
      <c r="F185" s="5">
        <f t="shared" si="36"/>
        <v>6.7710000000000076E-2</v>
      </c>
      <c r="G185" s="6">
        <f t="shared" si="29"/>
        <v>1299.3087104302813</v>
      </c>
      <c r="H185" s="6">
        <f t="shared" si="30"/>
        <v>1.0284391161177771</v>
      </c>
      <c r="I185" s="6">
        <f t="shared" si="31"/>
        <v>0.90068287516434387</v>
      </c>
      <c r="J185" s="6">
        <f t="shared" si="32"/>
        <v>0.43447710916191074</v>
      </c>
      <c r="K185" s="7">
        <f t="shared" si="39"/>
        <v>580.57433918787058</v>
      </c>
      <c r="L185" s="7">
        <f t="shared" si="37"/>
        <v>71.475502585675031</v>
      </c>
      <c r="M185" s="7">
        <f t="shared" si="33"/>
        <v>4.196571643323093E-2</v>
      </c>
      <c r="N185" s="7">
        <f t="shared" si="40"/>
        <v>1203.5464102471351</v>
      </c>
      <c r="O185" s="7">
        <f t="shared" si="38"/>
        <v>45.157105279420492</v>
      </c>
      <c r="P185" s="7">
        <f t="shared" si="34"/>
        <v>2.6513283664290281E-2</v>
      </c>
      <c r="Q185" s="7">
        <f t="shared" si="41"/>
        <v>2.6278387294563436E-2</v>
      </c>
      <c r="R185" s="7">
        <f t="shared" si="35"/>
        <v>721.17092171835168</v>
      </c>
      <c r="S185" s="7">
        <f t="shared" si="42"/>
        <v>26.278387294563437</v>
      </c>
    </row>
    <row r="186" spans="6:19" x14ac:dyDescent="0.35">
      <c r="F186" s="5">
        <f t="shared" si="36"/>
        <v>6.8080000000000071E-2</v>
      </c>
      <c r="G186" s="6">
        <f t="shared" si="29"/>
        <v>1299.3087104302813</v>
      </c>
      <c r="H186" s="6">
        <f t="shared" si="30"/>
        <v>1.0285967223342978</v>
      </c>
      <c r="I186" s="6">
        <f t="shared" si="31"/>
        <v>0.90332822289650561</v>
      </c>
      <c r="J186" s="6">
        <f t="shared" si="32"/>
        <v>0.42895002240195895</v>
      </c>
      <c r="K186" s="7">
        <f t="shared" si="39"/>
        <v>573.27655478960139</v>
      </c>
      <c r="L186" s="7">
        <f t="shared" si="37"/>
        <v>71.688965001060865</v>
      </c>
      <c r="M186" s="7">
        <f t="shared" si="33"/>
        <v>4.2084598151235976E-2</v>
      </c>
      <c r="N186" s="7">
        <f t="shared" si="40"/>
        <v>1207.2662651152641</v>
      </c>
      <c r="O186" s="7">
        <f t="shared" si="38"/>
        <v>45.603105624362534</v>
      </c>
      <c r="P186" s="7">
        <f t="shared" si="34"/>
        <v>2.6771043139223256E-2</v>
      </c>
      <c r="Q186" s="7">
        <f t="shared" si="41"/>
        <v>2.6532765704975939E-2</v>
      </c>
      <c r="R186" s="7">
        <f t="shared" si="35"/>
        <v>728.1519556245072</v>
      </c>
      <c r="S186" s="7">
        <f t="shared" si="42"/>
        <v>26.53276570497594</v>
      </c>
    </row>
    <row r="187" spans="6:19" x14ac:dyDescent="0.35">
      <c r="F187" s="5">
        <f t="shared" si="36"/>
        <v>6.8450000000000066E-2</v>
      </c>
      <c r="G187" s="6">
        <f t="shared" si="29"/>
        <v>1299.3087104302813</v>
      </c>
      <c r="H187" s="6">
        <f t="shared" si="30"/>
        <v>1.0287543527036529</v>
      </c>
      <c r="I187" s="6">
        <f t="shared" si="31"/>
        <v>0.90593965376796259</v>
      </c>
      <c r="J187" s="6">
        <f t="shared" si="32"/>
        <v>0.42340683004739538</v>
      </c>
      <c r="K187" s="7">
        <f t="shared" si="39"/>
        <v>565.95499215819234</v>
      </c>
      <c r="L187" s="7">
        <f t="shared" si="37"/>
        <v>71.899722837246202</v>
      </c>
      <c r="M187" s="7">
        <f t="shared" si="33"/>
        <v>4.2201854988274334E-2</v>
      </c>
      <c r="N187" s="7">
        <f t="shared" si="40"/>
        <v>1210.9418962057123</v>
      </c>
      <c r="O187" s="7">
        <f t="shared" si="38"/>
        <v>46.050474134206915</v>
      </c>
      <c r="P187" s="7">
        <f t="shared" si="34"/>
        <v>2.7029526051890858E-2</v>
      </c>
      <c r="Q187" s="7">
        <f t="shared" si="41"/>
        <v>2.678784795312842E-2</v>
      </c>
      <c r="R187" s="7">
        <f t="shared" si="35"/>
        <v>735.1523053016798</v>
      </c>
      <c r="S187" s="7">
        <f t="shared" si="42"/>
        <v>26.78784795312842</v>
      </c>
    </row>
    <row r="188" spans="6:19" x14ac:dyDescent="0.35">
      <c r="F188" s="5">
        <f t="shared" si="36"/>
        <v>6.8820000000000062E-2</v>
      </c>
      <c r="G188" s="6">
        <f t="shared" si="29"/>
        <v>1299.3087104302813</v>
      </c>
      <c r="H188" s="6">
        <f t="shared" si="30"/>
        <v>1.0289120072295437</v>
      </c>
      <c r="I188" s="6">
        <f t="shared" si="31"/>
        <v>0.908517069728488</v>
      </c>
      <c r="J188" s="6">
        <f t="shared" si="32"/>
        <v>0.41784774022598425</v>
      </c>
      <c r="K188" s="7">
        <f t="shared" si="39"/>
        <v>558.60991911866438</v>
      </c>
      <c r="L188" s="7">
        <f t="shared" si="37"/>
        <v>72.107767345832414</v>
      </c>
      <c r="M188" s="7">
        <f t="shared" si="33"/>
        <v>4.231748254861268E-2</v>
      </c>
      <c r="N188" s="7">
        <f t="shared" si="40"/>
        <v>1214.5731518482839</v>
      </c>
      <c r="O188" s="7">
        <f t="shared" si="38"/>
        <v>46.499194418096906</v>
      </c>
      <c r="P188" s="7">
        <f t="shared" si="34"/>
        <v>2.7288722432287207E-2</v>
      </c>
      <c r="Q188" s="7">
        <f t="shared" si="41"/>
        <v>2.7043624241366686E-2</v>
      </c>
      <c r="R188" s="7">
        <f t="shared" si="35"/>
        <v>742.17170186794669</v>
      </c>
      <c r="S188" s="7">
        <f t="shared" si="42"/>
        <v>27.043624241366686</v>
      </c>
    </row>
    <row r="189" spans="6:19" x14ac:dyDescent="0.35">
      <c r="F189" s="5">
        <f t="shared" si="36"/>
        <v>6.9190000000000057E-2</v>
      </c>
      <c r="G189" s="6">
        <f t="shared" si="29"/>
        <v>1299.3087104302813</v>
      </c>
      <c r="H189" s="6">
        <f t="shared" si="30"/>
        <v>1.029069685915672</v>
      </c>
      <c r="I189" s="6">
        <f t="shared" si="31"/>
        <v>0.91106037400499773</v>
      </c>
      <c r="J189" s="6">
        <f t="shared" si="32"/>
        <v>0.41227296166238414</v>
      </c>
      <c r="K189" s="7">
        <f t="shared" si="39"/>
        <v>551.24160446155349</v>
      </c>
      <c r="L189" s="7">
        <f t="shared" si="37"/>
        <v>72.31308987769475</v>
      </c>
      <c r="M189" s="7">
        <f t="shared" si="33"/>
        <v>4.2431476497690392E-2</v>
      </c>
      <c r="N189" s="7">
        <f t="shared" si="40"/>
        <v>1218.1598819937362</v>
      </c>
      <c r="O189" s="7">
        <f t="shared" si="38"/>
        <v>46.949250029357678</v>
      </c>
      <c r="P189" s="7">
        <f t="shared" si="34"/>
        <v>2.7548622283658761E-2</v>
      </c>
      <c r="Q189" s="7">
        <f t="shared" si="41"/>
        <v>2.730008474896773E-2</v>
      </c>
      <c r="R189" s="7">
        <f t="shared" si="35"/>
        <v>749.20987580829592</v>
      </c>
      <c r="S189" s="7">
        <f t="shared" si="42"/>
        <v>27.300084748967731</v>
      </c>
    </row>
    <row r="190" spans="6:19" x14ac:dyDescent="0.35">
      <c r="F190" s="5">
        <f t="shared" si="36"/>
        <v>6.9560000000000052E-2</v>
      </c>
      <c r="G190" s="6">
        <f t="shared" si="29"/>
        <v>1299.3087104302813</v>
      </c>
      <c r="H190" s="6">
        <f t="shared" si="30"/>
        <v>1.0292273887657404</v>
      </c>
      <c r="I190" s="6">
        <f t="shared" si="31"/>
        <v>0.91356947110518383</v>
      </c>
      <c r="J190" s="6">
        <f t="shared" si="32"/>
        <v>0.4066827036703119</v>
      </c>
      <c r="K190" s="7">
        <f t="shared" si="39"/>
        <v>543.85031793310748</v>
      </c>
      <c r="L190" s="7">
        <f t="shared" si="37"/>
        <v>72.515681883337763</v>
      </c>
      <c r="M190" s="7">
        <f t="shared" si="33"/>
        <v>4.2543832562282266E-2</v>
      </c>
      <c r="N190" s="7">
        <f t="shared" si="40"/>
        <v>1221.7019382199142</v>
      </c>
      <c r="O190" s="7">
        <f t="shared" si="38"/>
        <v>47.400624466097206</v>
      </c>
      <c r="P190" s="7">
        <f t="shared" si="34"/>
        <v>2.7809215582879646E-2</v>
      </c>
      <c r="Q190" s="7">
        <f t="shared" si="41"/>
        <v>2.7557219632515645E-2</v>
      </c>
      <c r="R190" s="7">
        <f t="shared" si="35"/>
        <v>756.26655698494312</v>
      </c>
      <c r="S190" s="7">
        <f t="shared" si="42"/>
        <v>27.557219632515643</v>
      </c>
    </row>
    <row r="191" spans="6:19" x14ac:dyDescent="0.35">
      <c r="F191" s="5">
        <f t="shared" si="36"/>
        <v>6.9930000000000048E-2</v>
      </c>
      <c r="G191" s="6">
        <f t="shared" si="29"/>
        <v>1299.3087104302813</v>
      </c>
      <c r="H191" s="6">
        <f t="shared" si="30"/>
        <v>1.0293851157834517</v>
      </c>
      <c r="I191" s="6">
        <f t="shared" si="31"/>
        <v>0.91604426682109974</v>
      </c>
      <c r="J191" s="6">
        <f t="shared" si="32"/>
        <v>0.40107717614468397</v>
      </c>
      <c r="K191" s="7">
        <f t="shared" si="39"/>
        <v>536.43633022544327</v>
      </c>
      <c r="L191" s="7">
        <f t="shared" si="37"/>
        <v>72.715534913247097</v>
      </c>
      <c r="M191" s="7">
        <f t="shared" si="33"/>
        <v>4.2654546530658956E-2</v>
      </c>
      <c r="N191" s="7">
        <f t="shared" si="40"/>
        <v>1225.1991737378264</v>
      </c>
      <c r="O191" s="7">
        <f t="shared" si="38"/>
        <v>47.853301171809385</v>
      </c>
      <c r="P191" s="7">
        <f t="shared" si="34"/>
        <v>2.8070492280827981E-2</v>
      </c>
      <c r="Q191" s="7">
        <f t="shared" si="41"/>
        <v>2.781501902627833E-2</v>
      </c>
      <c r="R191" s="7">
        <f t="shared" si="35"/>
        <v>763.34147464766932</v>
      </c>
      <c r="S191" s="7">
        <f t="shared" si="42"/>
        <v>27.815019026278328</v>
      </c>
    </row>
    <row r="192" spans="6:19" x14ac:dyDescent="0.35">
      <c r="F192" s="5">
        <f t="shared" si="36"/>
        <v>7.0300000000000043E-2</v>
      </c>
      <c r="G192" s="6">
        <f t="shared" si="29"/>
        <v>1299.3087104302813</v>
      </c>
      <c r="H192" s="6">
        <f t="shared" si="30"/>
        <v>1.02954286697251</v>
      </c>
      <c r="I192" s="6">
        <f t="shared" si="31"/>
        <v>0.91848466823269781</v>
      </c>
      <c r="J192" s="6">
        <f t="shared" si="32"/>
        <v>0.39545658955373475</v>
      </c>
      <c r="K192" s="7">
        <f t="shared" si="39"/>
        <v>528.99991296666462</v>
      </c>
      <c r="L192" s="7">
        <f t="shared" si="37"/>
        <v>72.912640618237631</v>
      </c>
      <c r="M192" s="7">
        <f t="shared" si="33"/>
        <v>4.2763614252745087E-2</v>
      </c>
      <c r="N192" s="7">
        <f t="shared" si="40"/>
        <v>1228.651443397662</v>
      </c>
      <c r="O192" s="7">
        <f t="shared" si="38"/>
        <v>48.307263535979452</v>
      </c>
      <c r="P192" s="7">
        <f t="shared" si="34"/>
        <v>2.8332442302763168E-2</v>
      </c>
      <c r="Q192" s="7">
        <f t="shared" si="41"/>
        <v>2.8073473042584951E-2</v>
      </c>
      <c r="R192" s="7">
        <f t="shared" si="35"/>
        <v>770.43435744418014</v>
      </c>
      <c r="S192" s="7">
        <f t="shared" si="42"/>
        <v>28.073473042584951</v>
      </c>
    </row>
    <row r="193" spans="6:19" x14ac:dyDescent="0.35">
      <c r="F193" s="5">
        <f t="shared" si="36"/>
        <v>7.0670000000000038E-2</v>
      </c>
      <c r="G193" s="6">
        <f t="shared" si="29"/>
        <v>1299.3087104302813</v>
      </c>
      <c r="H193" s="6">
        <f t="shared" si="30"/>
        <v>1.0297006423366191</v>
      </c>
      <c r="I193" s="6">
        <f t="shared" si="31"/>
        <v>0.92089058371131793</v>
      </c>
      <c r="J193" s="6">
        <f t="shared" si="32"/>
        <v>0.38982115493111458</v>
      </c>
      <c r="K193" s="7">
        <f t="shared" si="39"/>
        <v>521.54133871094257</v>
      </c>
      <c r="L193" s="7">
        <f t="shared" si="37"/>
        <v>73.106990749797987</v>
      </c>
      <c r="M193" s="7">
        <f t="shared" si="33"/>
        <v>4.2871031640275184E-2</v>
      </c>
      <c r="N193" s="7">
        <f t="shared" si="40"/>
        <v>1232.0586036947454</v>
      </c>
      <c r="O193" s="7">
        <f t="shared" si="38"/>
        <v>48.76249489469155</v>
      </c>
      <c r="P193" s="7">
        <f t="shared" si="34"/>
        <v>2.8595055548704212E-2</v>
      </c>
      <c r="Q193" s="7">
        <f t="shared" si="41"/>
        <v>2.8332571772204142E-2</v>
      </c>
      <c r="R193" s="7">
        <f t="shared" si="35"/>
        <v>777.54493343048432</v>
      </c>
      <c r="S193" s="7">
        <f t="shared" si="42"/>
        <v>28.33257177220414</v>
      </c>
    </row>
    <row r="194" spans="6:19" x14ac:dyDescent="0.35">
      <c r="F194" s="5">
        <f t="shared" si="36"/>
        <v>7.1040000000000034E-2</v>
      </c>
      <c r="G194" s="6">
        <f t="shared" ref="G194:G257" si="43">IF(F194&gt;$B$15,0,IF(F194&lt;$B$13,2*P0*F194/$B$13,IF(F194&lt;$B$14,4*P0-F194*2*P0/$B$13,P0)))</f>
        <v>1299.3087104302813</v>
      </c>
      <c r="H194" s="6">
        <f t="shared" ref="H194:H257" si="44">EXP(F194*w*qsi)</f>
        <v>1.0298584418794841</v>
      </c>
      <c r="I194" s="6">
        <f t="shared" ref="I194:I257" si="45">SIN(wd*F194)</f>
        <v>0.92326192292312781</v>
      </c>
      <c r="J194" s="6">
        <f t="shared" ref="J194:J257" si="46">COS(wd*F194)</f>
        <v>0.38417108386796672</v>
      </c>
      <c r="K194" s="7">
        <f t="shared" si="39"/>
        <v>514.06088092855873</v>
      </c>
      <c r="L194" s="7">
        <f t="shared" si="37"/>
        <v>73.298577160431293</v>
      </c>
      <c r="M194" s="7">
        <f t="shared" ref="M194:M257" si="47">1/(m*wd*H194)*L194</f>
        <v>4.2976794666947003E-2</v>
      </c>
      <c r="N194" s="7">
        <f t="shared" si="40"/>
        <v>1235.4205127754351</v>
      </c>
      <c r="O194" s="7">
        <f t="shared" si="38"/>
        <v>49.218978531238534</v>
      </c>
      <c r="P194" s="7">
        <f t="shared" ref="P194:P257" si="48">1/(m*wd*H194)*O194</f>
        <v>2.8858321893808842E-2</v>
      </c>
      <c r="Q194" s="7">
        <f t="shared" si="41"/>
        <v>2.8592305284722702E-2</v>
      </c>
      <c r="R194" s="7">
        <f t="shared" ref="R194:R257" si="49">k*Q194</f>
        <v>784.67293008128752</v>
      </c>
      <c r="S194" s="7">
        <f t="shared" si="42"/>
        <v>28.592305284722702</v>
      </c>
    </row>
    <row r="195" spans="6:19" x14ac:dyDescent="0.35">
      <c r="F195" s="5">
        <f t="shared" ref="F195:F258" si="50">F194+dt</f>
        <v>7.1410000000000029E-2</v>
      </c>
      <c r="G195" s="6">
        <f t="shared" si="43"/>
        <v>1299.3087104302813</v>
      </c>
      <c r="H195" s="6">
        <f t="shared" si="44"/>
        <v>1.0300162656048102</v>
      </c>
      <c r="I195" s="6">
        <f t="shared" si="45"/>
        <v>0.92559859683251489</v>
      </c>
      <c r="J195" s="6">
        <f t="shared" si="46"/>
        <v>0.37850658850498181</v>
      </c>
      <c r="K195" s="7">
        <f t="shared" si="39"/>
        <v>506.55881399590885</v>
      </c>
      <c r="L195" s="7">
        <f t="shared" ref="L195:L258" si="51">0.5*dt*(K194+K195)+L194</f>
        <v>73.487391803992324</v>
      </c>
      <c r="M195" s="7">
        <f t="shared" si="47"/>
        <v>4.3080899368572872E-2</v>
      </c>
      <c r="N195" s="7">
        <f t="shared" si="40"/>
        <v>1238.7370304429589</v>
      </c>
      <c r="O195" s="7">
        <f t="shared" ref="O195:O258" si="52">0.5*dt*(N195+N194)+O194</f>
        <v>49.676697676733937</v>
      </c>
      <c r="P195" s="7">
        <f t="shared" si="48"/>
        <v>2.9122231188753758E-2</v>
      </c>
      <c r="Q195" s="7">
        <f t="shared" si="41"/>
        <v>2.885266362892526E-2</v>
      </c>
      <c r="R195" s="7">
        <f t="shared" si="49"/>
        <v>791.81807430041033</v>
      </c>
      <c r="S195" s="7">
        <f t="shared" si="42"/>
        <v>28.85266362892526</v>
      </c>
    </row>
    <row r="196" spans="6:19" x14ac:dyDescent="0.35">
      <c r="F196" s="5">
        <f t="shared" si="50"/>
        <v>7.1780000000000024E-2</v>
      </c>
      <c r="G196" s="6">
        <f t="shared" si="43"/>
        <v>1299.3087104302813</v>
      </c>
      <c r="H196" s="6">
        <f t="shared" si="44"/>
        <v>1.0301741135163032</v>
      </c>
      <c r="I196" s="6">
        <f t="shared" si="45"/>
        <v>0.92790051770542903</v>
      </c>
      <c r="J196" s="6">
        <f t="shared" si="46"/>
        <v>0.3728278815244333</v>
      </c>
      <c r="K196" s="7">
        <f t="shared" ref="K196:K259" si="53">G196*H196*J196</f>
        <v>499.03541318547133</v>
      </c>
      <c r="L196" s="7">
        <f t="shared" si="51"/>
        <v>73.673426736020886</v>
      </c>
      <c r="M196" s="7">
        <f t="shared" si="47"/>
        <v>4.3183341843228425E-2</v>
      </c>
      <c r="N196" s="7">
        <f t="shared" ref="N196:N259" si="54">G196*H196*I196</f>
        <v>1242.0080181631888</v>
      </c>
      <c r="O196" s="7">
        <f t="shared" si="52"/>
        <v>50.135635510726075</v>
      </c>
      <c r="P196" s="7">
        <f t="shared" si="48"/>
        <v>2.9386773260115628E-2</v>
      </c>
      <c r="Q196" s="7">
        <f t="shared" ref="Q196:Q259" si="55">M196*I196-P196*J196</f>
        <v>2.9113636833174396E-2</v>
      </c>
      <c r="R196" s="7">
        <f t="shared" si="49"/>
        <v>798.98009243122158</v>
      </c>
      <c r="S196" s="7">
        <f t="shared" ref="S196:S259" si="56">Q196*1000</f>
        <v>29.113636833174397</v>
      </c>
    </row>
    <row r="197" spans="6:19" x14ac:dyDescent="0.35">
      <c r="F197" s="5">
        <f t="shared" si="50"/>
        <v>7.215000000000002E-2</v>
      </c>
      <c r="G197" s="6">
        <f t="shared" si="43"/>
        <v>1299.3087104302813</v>
      </c>
      <c r="H197" s="6">
        <f t="shared" si="44"/>
        <v>1.0303319856176698</v>
      </c>
      <c r="I197" s="6">
        <f t="shared" si="45"/>
        <v>0.93016759911267699</v>
      </c>
      <c r="J197" s="6">
        <f t="shared" si="46"/>
        <v>0.36713517614219188</v>
      </c>
      <c r="K197" s="7">
        <f t="shared" si="53"/>
        <v>491.49095465573828</v>
      </c>
      <c r="L197" s="7">
        <f t="shared" si="51"/>
        <v>73.85667411407151</v>
      </c>
      <c r="M197" s="7">
        <f t="shared" si="47"/>
        <v>4.3284118251399127E-2</v>
      </c>
      <c r="N197" s="7">
        <f t="shared" si="54"/>
        <v>1245.2333390703582</v>
      </c>
      <c r="O197" s="7">
        <f t="shared" si="52"/>
        <v>50.595775161814281</v>
      </c>
      <c r="P197" s="7">
        <f t="shared" si="48"/>
        <v>2.9651937910753077E-2</v>
      </c>
      <c r="Q197" s="7">
        <f t="shared" si="55"/>
        <v>2.9375214905791466E-2</v>
      </c>
      <c r="R197" s="7">
        <f t="shared" si="49"/>
        <v>806.15871026708805</v>
      </c>
      <c r="S197" s="7">
        <f t="shared" si="56"/>
        <v>29.375214905791466</v>
      </c>
    </row>
    <row r="198" spans="6:19" x14ac:dyDescent="0.35">
      <c r="F198" s="5">
        <f t="shared" si="50"/>
        <v>7.2520000000000015E-2</v>
      </c>
      <c r="G198" s="6">
        <f t="shared" si="43"/>
        <v>1299.3087104302813</v>
      </c>
      <c r="H198" s="6">
        <f t="shared" si="44"/>
        <v>1.0304898819126169</v>
      </c>
      <c r="I198" s="6">
        <f t="shared" si="45"/>
        <v>0.93239975593316726</v>
      </c>
      <c r="J198" s="6">
        <f t="shared" si="46"/>
        <v>0.36142868609972034</v>
      </c>
      <c r="K198" s="7">
        <f t="shared" si="53"/>
        <v>483.92571544111098</v>
      </c>
      <c r="L198" s="7">
        <f t="shared" si="51"/>
        <v>74.037126198039431</v>
      </c>
      <c r="M198" s="7">
        <f t="shared" si="47"/>
        <v>4.3383224816124485E-2</v>
      </c>
      <c r="N198" s="7">
        <f t="shared" si="54"/>
        <v>1248.4128579727151</v>
      </c>
      <c r="O198" s="7">
        <f t="shared" si="52"/>
        <v>51.057099708267252</v>
      </c>
      <c r="P198" s="7">
        <f t="shared" si="48"/>
        <v>2.9917714920189565E-2</v>
      </c>
      <c r="Q198" s="7">
        <f t="shared" si="55"/>
        <v>2.9637387835438081E-2</v>
      </c>
      <c r="R198" s="7">
        <f t="shared" si="49"/>
        <v>813.35365306184497</v>
      </c>
      <c r="S198" s="7">
        <f t="shared" si="56"/>
        <v>29.63738783543808</v>
      </c>
    </row>
    <row r="199" spans="6:19" x14ac:dyDescent="0.35">
      <c r="F199" s="5">
        <f t="shared" si="50"/>
        <v>7.289000000000001E-2</v>
      </c>
      <c r="G199" s="6">
        <f t="shared" si="43"/>
        <v>1299.3087104302813</v>
      </c>
      <c r="H199" s="6">
        <f t="shared" si="44"/>
        <v>1.0306478024048522</v>
      </c>
      <c r="I199" s="6">
        <f t="shared" si="45"/>
        <v>0.93459690435710618</v>
      </c>
      <c r="J199" s="6">
        <f t="shared" si="46"/>
        <v>0.35570862565604749</v>
      </c>
      <c r="K199" s="7">
        <f t="shared" si="53"/>
        <v>476.33997344175668</v>
      </c>
      <c r="L199" s="7">
        <f t="shared" si="51"/>
        <v>74.214775350482768</v>
      </c>
      <c r="M199" s="7">
        <f t="shared" si="47"/>
        <v>4.3480657823139791E-2</v>
      </c>
      <c r="N199" s="7">
        <f t="shared" si="54"/>
        <v>1251.5464413581146</v>
      </c>
      <c r="O199" s="7">
        <f t="shared" si="52"/>
        <v>51.519592178643457</v>
      </c>
      <c r="P199" s="7">
        <f t="shared" si="48"/>
        <v>3.0184094044997108E-2</v>
      </c>
      <c r="Q199" s="7">
        <f t="shared" si="55"/>
        <v>2.9900145591498235E-2</v>
      </c>
      <c r="R199" s="7">
        <f t="shared" si="49"/>
        <v>820.56464554028184</v>
      </c>
      <c r="S199" s="7">
        <f t="shared" si="56"/>
        <v>29.900145591498234</v>
      </c>
    </row>
    <row r="200" spans="6:19" x14ac:dyDescent="0.35">
      <c r="F200" s="5">
        <f t="shared" si="50"/>
        <v>7.3260000000000006E-2</v>
      </c>
      <c r="G200" s="6">
        <f t="shared" si="43"/>
        <v>1299.3087104302813</v>
      </c>
      <c r="H200" s="6">
        <f t="shared" si="44"/>
        <v>1.0308057470980838</v>
      </c>
      <c r="I200" s="6">
        <f t="shared" si="45"/>
        <v>0.93675896188914487</v>
      </c>
      <c r="J200" s="6">
        <f t="shared" si="46"/>
        <v>0.34997520957972394</v>
      </c>
      <c r="K200" s="7">
        <f t="shared" si="53"/>
        <v>468.7340074134334</v>
      </c>
      <c r="L200" s="7">
        <f t="shared" si="51"/>
        <v>74.389614036940984</v>
      </c>
      <c r="M200" s="7">
        <f t="shared" si="47"/>
        <v>4.3576413621015622E-2</v>
      </c>
      <c r="N200" s="7">
        <f t="shared" si="54"/>
        <v>1254.6339573995519</v>
      </c>
      <c r="O200" s="7">
        <f t="shared" si="52"/>
        <v>51.983235552413625</v>
      </c>
      <c r="P200" s="7">
        <f t="shared" si="48"/>
        <v>3.0451065019180878E-2</v>
      </c>
      <c r="Q200" s="7">
        <f t="shared" si="55"/>
        <v>3.0163478124460956E-2</v>
      </c>
      <c r="R200" s="7">
        <f t="shared" si="49"/>
        <v>827.79141190864425</v>
      </c>
      <c r="S200" s="7">
        <f t="shared" si="56"/>
        <v>30.163478124460955</v>
      </c>
    </row>
    <row r="201" spans="6:19" x14ac:dyDescent="0.35">
      <c r="F201" s="5">
        <f t="shared" si="50"/>
        <v>7.3630000000000001E-2</v>
      </c>
      <c r="G201" s="6">
        <f t="shared" si="43"/>
        <v>1299.3087104302813</v>
      </c>
      <c r="H201" s="6">
        <f t="shared" si="44"/>
        <v>1.0309637159960203</v>
      </c>
      <c r="I201" s="6">
        <f t="shared" si="45"/>
        <v>0.93888584735147607</v>
      </c>
      <c r="J201" s="6">
        <f t="shared" si="46"/>
        <v>0.34422865314075879</v>
      </c>
      <c r="K201" s="7">
        <f t="shared" si="53"/>
        <v>461.10809695727733</v>
      </c>
      <c r="L201" s="7">
        <f t="shared" si="51"/>
        <v>74.561634826249559</v>
      </c>
      <c r="M201" s="7">
        <f t="shared" si="47"/>
        <v>4.3670488621294919E-2</v>
      </c>
      <c r="N201" s="7">
        <f t="shared" si="54"/>
        <v>1257.6752759606304</v>
      </c>
      <c r="O201" s="7">
        <f t="shared" si="52"/>
        <v>52.448012760585257</v>
      </c>
      <c r="P201" s="7">
        <f t="shared" si="48"/>
        <v>3.0718617554564655E-2</v>
      </c>
      <c r="Q201" s="7">
        <f t="shared" si="55"/>
        <v>3.0427375366303612E-2</v>
      </c>
      <c r="R201" s="7">
        <f t="shared" si="49"/>
        <v>835.03367586515321</v>
      </c>
      <c r="S201" s="7">
        <f t="shared" si="56"/>
        <v>30.427375366303611</v>
      </c>
    </row>
    <row r="202" spans="6:19" x14ac:dyDescent="0.35">
      <c r="F202" s="5">
        <f t="shared" si="50"/>
        <v>7.3999999999999996E-2</v>
      </c>
      <c r="G202" s="6">
        <f t="shared" si="43"/>
        <v>1299.3087104302813</v>
      </c>
      <c r="H202" s="6">
        <f t="shared" si="44"/>
        <v>1.0311217091023717</v>
      </c>
      <c r="I202" s="6">
        <f t="shared" si="45"/>
        <v>0.94097748088688282</v>
      </c>
      <c r="J202" s="6">
        <f t="shared" si="46"/>
        <v>0.33846917210253585</v>
      </c>
      <c r="K202" s="7">
        <f t="shared" si="53"/>
        <v>453.46252250955536</v>
      </c>
      <c r="L202" s="7">
        <f t="shared" si="51"/>
        <v>74.730830390850926</v>
      </c>
      <c r="M202" s="7">
        <f t="shared" si="47"/>
        <v>4.3762879298627731E-2</v>
      </c>
      <c r="N202" s="7">
        <f t="shared" si="54"/>
        <v>1260.6702686009728</v>
      </c>
      <c r="O202" s="7">
        <f t="shared" si="52"/>
        <v>52.913906686329156</v>
      </c>
      <c r="P202" s="7">
        <f t="shared" si="48"/>
        <v>3.0986741341177088E-2</v>
      </c>
      <c r="Q202" s="7">
        <f t="shared" si="55"/>
        <v>3.0691827230875803E-2</v>
      </c>
      <c r="R202" s="7">
        <f t="shared" si="49"/>
        <v>842.29116061054003</v>
      </c>
      <c r="S202" s="7">
        <f t="shared" si="56"/>
        <v>30.691827230875802</v>
      </c>
    </row>
    <row r="203" spans="6:19" x14ac:dyDescent="0.35">
      <c r="F203" s="5">
        <f t="shared" si="50"/>
        <v>7.4369999999999992E-2</v>
      </c>
      <c r="G203" s="6">
        <f t="shared" si="43"/>
        <v>1299.3087104302813</v>
      </c>
      <c r="H203" s="6">
        <f t="shared" si="44"/>
        <v>1.0312797264208471</v>
      </c>
      <c r="I203" s="6">
        <f t="shared" si="45"/>
        <v>0.94303378396173654</v>
      </c>
      <c r="J203" s="6">
        <f t="shared" si="46"/>
        <v>0.33269698271371317</v>
      </c>
      <c r="K203" s="7">
        <f t="shared" si="53"/>
        <v>445.79756533138288</v>
      </c>
      <c r="L203" s="7">
        <f t="shared" si="51"/>
        <v>74.897193507101505</v>
      </c>
      <c r="M203" s="7">
        <f t="shared" si="47"/>
        <v>4.3853582190903601E-2</v>
      </c>
      <c r="N203" s="7">
        <f t="shared" si="54"/>
        <v>1263.6188085815641</v>
      </c>
      <c r="O203" s="7">
        <f t="shared" si="52"/>
        <v>53.380900165607926</v>
      </c>
      <c r="P203" s="7">
        <f t="shared" si="48"/>
        <v>3.125542604763884E-2</v>
      </c>
      <c r="Q203" s="7">
        <f t="shared" si="55"/>
        <v>3.0956823614283802E-2</v>
      </c>
      <c r="R203" s="7">
        <f t="shared" si="49"/>
        <v>849.56358885859754</v>
      </c>
      <c r="S203" s="7">
        <f t="shared" si="56"/>
        <v>30.956823614283802</v>
      </c>
    </row>
    <row r="204" spans="6:19" x14ac:dyDescent="0.35">
      <c r="F204" s="5">
        <f t="shared" si="50"/>
        <v>7.4739999999999987E-2</v>
      </c>
      <c r="G204" s="6">
        <f t="shared" si="43"/>
        <v>1299.3087104302813</v>
      </c>
      <c r="H204" s="6">
        <f t="shared" si="44"/>
        <v>1.0314377679551572</v>
      </c>
      <c r="I204" s="6">
        <f t="shared" si="45"/>
        <v>0.94505467936894538</v>
      </c>
      <c r="J204" s="6">
        <f t="shared" si="46"/>
        <v>0.32691230170010405</v>
      </c>
      <c r="K204" s="7">
        <f t="shared" si="53"/>
        <v>438.11350749840983</v>
      </c>
      <c r="L204" s="7">
        <f t="shared" si="51"/>
        <v>75.060717055575012</v>
      </c>
      <c r="M204" s="7">
        <f t="shared" si="47"/>
        <v>4.3942593899381516E-2</v>
      </c>
      <c r="N204" s="7">
        <f t="shared" si="54"/>
        <v>1266.5207708700366</v>
      </c>
      <c r="O204" s="7">
        <f t="shared" si="52"/>
        <v>53.848975987806469</v>
      </c>
      <c r="P204" s="7">
        <f t="shared" si="48"/>
        <v>3.1524661321550428E-2</v>
      </c>
      <c r="Q204" s="7">
        <f t="shared" si="55"/>
        <v>3.122235439527548E-2</v>
      </c>
      <c r="R204" s="7">
        <f t="shared" si="49"/>
        <v>856.85068284674264</v>
      </c>
      <c r="S204" s="7">
        <f t="shared" si="56"/>
        <v>31.222354395275481</v>
      </c>
    </row>
    <row r="205" spans="6:19" x14ac:dyDescent="0.35">
      <c r="F205" s="5">
        <f t="shared" si="50"/>
        <v>7.5109999999999982E-2</v>
      </c>
      <c r="G205" s="6">
        <f t="shared" si="43"/>
        <v>1299.3087104302813</v>
      </c>
      <c r="H205" s="6">
        <f t="shared" si="44"/>
        <v>1.0315958337090132</v>
      </c>
      <c r="I205" s="6">
        <f t="shared" si="45"/>
        <v>0.94704009123085353</v>
      </c>
      <c r="J205" s="6">
        <f t="shared" si="46"/>
        <v>0.32111534625653865</v>
      </c>
      <c r="K205" s="7">
        <f t="shared" si="53"/>
        <v>430.41063189046946</v>
      </c>
      <c r="L205" s="7">
        <f t="shared" si="51"/>
        <v>75.221394021361959</v>
      </c>
      <c r="M205" s="7">
        <f t="shared" si="47"/>
        <v>4.4029911088817535E-2</v>
      </c>
      <c r="N205" s="7">
        <f t="shared" si="54"/>
        <v>1269.3760321458929</v>
      </c>
      <c r="O205" s="7">
        <f t="shared" si="52"/>
        <v>54.318116896364415</v>
      </c>
      <c r="P205" s="7">
        <f t="shared" si="48"/>
        <v>3.1794436789880962E-2</v>
      </c>
      <c r="Q205" s="7">
        <f t="shared" si="55"/>
        <v>3.1488409435625871E-2</v>
      </c>
      <c r="R205" s="7">
        <f t="shared" si="49"/>
        <v>864.15216434659862</v>
      </c>
      <c r="S205" s="7">
        <f t="shared" si="56"/>
        <v>31.488409435625872</v>
      </c>
    </row>
    <row r="206" spans="6:19" x14ac:dyDescent="0.35">
      <c r="F206" s="5">
        <f t="shared" si="50"/>
        <v>7.5479999999999978E-2</v>
      </c>
      <c r="G206" s="6">
        <f t="shared" si="43"/>
        <v>1299.3087104302813</v>
      </c>
      <c r="H206" s="6">
        <f t="shared" si="44"/>
        <v>1.0317539236861266</v>
      </c>
      <c r="I206" s="6">
        <f t="shared" si="45"/>
        <v>0.94898994500208989</v>
      </c>
      <c r="J206" s="6">
        <f t="shared" si="46"/>
        <v>0.31530633403870972</v>
      </c>
      <c r="K206" s="7">
        <f t="shared" si="53"/>
        <v>422.6892221811957</v>
      </c>
      <c r="L206" s="7">
        <f t="shared" si="51"/>
        <v>75.379217494365221</v>
      </c>
      <c r="M206" s="7">
        <f t="shared" si="47"/>
        <v>4.411553048759001E-2</v>
      </c>
      <c r="N206" s="7">
        <f t="shared" si="54"/>
        <v>1272.1844708056615</v>
      </c>
      <c r="O206" s="7">
        <f t="shared" si="52"/>
        <v>54.788305589410456</v>
      </c>
      <c r="P206" s="7">
        <f t="shared" si="48"/>
        <v>3.2064742059357582E-2</v>
      </c>
      <c r="Q206" s="7">
        <f t="shared" si="55"/>
        <v>3.1754978580523195E-2</v>
      </c>
      <c r="R206" s="7">
        <f t="shared" si="49"/>
        <v>871.46775467458826</v>
      </c>
      <c r="S206" s="7">
        <f t="shared" si="56"/>
        <v>31.754978580523193</v>
      </c>
    </row>
    <row r="207" spans="6:19" x14ac:dyDescent="0.35">
      <c r="F207" s="5">
        <f t="shared" si="50"/>
        <v>7.5849999999999973E-2</v>
      </c>
      <c r="G207" s="6">
        <f t="shared" si="43"/>
        <v>1299.3087104302813</v>
      </c>
      <c r="H207" s="6">
        <f t="shared" si="44"/>
        <v>1.0319120378902096</v>
      </c>
      <c r="I207" s="6">
        <f t="shared" si="45"/>
        <v>0.95090416747236717</v>
      </c>
      <c r="J207" s="6">
        <f t="shared" si="46"/>
        <v>0.30948548315500091</v>
      </c>
      <c r="K207" s="7">
        <f t="shared" si="53"/>
        <v>414.94956282760836</v>
      </c>
      <c r="L207" s="7">
        <f t="shared" si="51"/>
        <v>75.534180669591848</v>
      </c>
      <c r="M207" s="7">
        <f t="shared" si="47"/>
        <v>4.4199448887822457E-2</v>
      </c>
      <c r="N207" s="7">
        <f t="shared" si="54"/>
        <v>1274.9459669679945</v>
      </c>
      <c r="O207" s="7">
        <f t="shared" si="52"/>
        <v>55.259524720398581</v>
      </c>
      <c r="P207" s="7">
        <f t="shared" si="48"/>
        <v>3.2335566716855689E-2</v>
      </c>
      <c r="Q207" s="7">
        <f t="shared" si="55"/>
        <v>3.2022051658955407E-2</v>
      </c>
      <c r="R207" s="7">
        <f t="shared" si="49"/>
        <v>878.79717470254275</v>
      </c>
      <c r="S207" s="7">
        <f t="shared" si="56"/>
        <v>32.022051658955405</v>
      </c>
    </row>
    <row r="208" spans="6:19" x14ac:dyDescent="0.35">
      <c r="F208" s="5">
        <f t="shared" si="50"/>
        <v>7.6219999999999968E-2</v>
      </c>
      <c r="G208" s="6">
        <f t="shared" si="43"/>
        <v>1299.3087104302813</v>
      </c>
      <c r="H208" s="6">
        <f t="shared" si="44"/>
        <v>1.0320701763249749</v>
      </c>
      <c r="I208" s="6">
        <f t="shared" si="45"/>
        <v>0.9527826867692305</v>
      </c>
      <c r="J208" s="6">
        <f t="shared" si="46"/>
        <v>0.30365301215829638</v>
      </c>
      <c r="K208" s="7">
        <f t="shared" si="53"/>
        <v>407.19193905966307</v>
      </c>
      <c r="L208" s="7">
        <f t="shared" si="51"/>
        <v>75.686276847440993</v>
      </c>
      <c r="M208" s="7">
        <f t="shared" si="47"/>
        <v>4.4281663145503955E-2</v>
      </c>
      <c r="N208" s="7">
        <f t="shared" si="54"/>
        <v>1277.6604024787</v>
      </c>
      <c r="O208" s="7">
        <f t="shared" si="52"/>
        <v>55.73175689874622</v>
      </c>
      <c r="P208" s="7">
        <f t="shared" si="48"/>
        <v>3.260690032978994E-2</v>
      </c>
      <c r="Q208" s="7">
        <f t="shared" si="55"/>
        <v>3.2289618484097213E-2</v>
      </c>
      <c r="R208" s="7">
        <f t="shared" si="49"/>
        <v>886.14014486832184</v>
      </c>
      <c r="S208" s="7">
        <f t="shared" si="56"/>
        <v>32.289618484097211</v>
      </c>
    </row>
    <row r="209" spans="6:19" x14ac:dyDescent="0.35">
      <c r="F209" s="5">
        <f t="shared" si="50"/>
        <v>7.6589999999999964E-2</v>
      </c>
      <c r="G209" s="6">
        <f t="shared" si="43"/>
        <v>1299.3087104302813</v>
      </c>
      <c r="H209" s="6">
        <f t="shared" si="44"/>
        <v>1.0322283389941358</v>
      </c>
      <c r="I209" s="6">
        <f t="shared" si="45"/>
        <v>0.95462543236075614</v>
      </c>
      <c r="J209" s="6">
        <f t="shared" si="46"/>
        <v>0.29780914003777553</v>
      </c>
      <c r="K209" s="7">
        <f t="shared" si="53"/>
        <v>399.41663686977085</v>
      </c>
      <c r="L209" s="7">
        <f t="shared" si="51"/>
        <v>75.835499433987934</v>
      </c>
      <c r="M209" s="7">
        <f t="shared" si="47"/>
        <v>4.4362170180607216E-2</v>
      </c>
      <c r="N209" s="7">
        <f t="shared" si="54"/>
        <v>1280.3276609157097</v>
      </c>
      <c r="O209" s="7">
        <f t="shared" si="52"/>
        <v>56.204984690474184</v>
      </c>
      <c r="P209" s="7">
        <f t="shared" si="48"/>
        <v>3.2878732446505902E-2</v>
      </c>
      <c r="Q209" s="7">
        <f t="shared" si="55"/>
        <v>3.2557668853697583E-2</v>
      </c>
      <c r="R209" s="7">
        <f t="shared" si="49"/>
        <v>893.49638518644963</v>
      </c>
      <c r="S209" s="7">
        <f t="shared" si="56"/>
        <v>32.557668853697585</v>
      </c>
    </row>
    <row r="210" spans="6:19" x14ac:dyDescent="0.35">
      <c r="F210" s="5">
        <f t="shared" si="50"/>
        <v>7.6959999999999959E-2</v>
      </c>
      <c r="G210" s="6">
        <f t="shared" si="43"/>
        <v>1299.3087104302813</v>
      </c>
      <c r="H210" s="6">
        <f t="shared" si="44"/>
        <v>1.0323865259014062</v>
      </c>
      <c r="I210" s="6">
        <f t="shared" si="45"/>
        <v>0.9564323350581998</v>
      </c>
      <c r="J210" s="6">
        <f t="shared" si="46"/>
        <v>0.29195408621069069</v>
      </c>
      <c r="K210" s="7">
        <f t="shared" si="53"/>
        <v>391.62394300228607</v>
      </c>
      <c r="L210" s="7">
        <f t="shared" si="51"/>
        <v>75.981841941264264</v>
      </c>
      <c r="M210" s="7">
        <f t="shared" si="47"/>
        <v>4.4440966977204246E-2</v>
      </c>
      <c r="N210" s="7">
        <f t="shared" si="54"/>
        <v>1282.9476275939865</v>
      </c>
      <c r="O210" s="7">
        <f t="shared" si="52"/>
        <v>56.67919061884848</v>
      </c>
      <c r="P210" s="7">
        <f t="shared" si="48"/>
        <v>3.3151052596672524E-2</v>
      </c>
      <c r="Q210" s="7">
        <f t="shared" si="55"/>
        <v>3.2826192550467738E-2</v>
      </c>
      <c r="R210" s="7">
        <f t="shared" si="49"/>
        <v>900.86561525876141</v>
      </c>
      <c r="S210" s="7">
        <f t="shared" si="56"/>
        <v>32.826192550467738</v>
      </c>
    </row>
    <row r="211" spans="6:19" x14ac:dyDescent="0.35">
      <c r="F211" s="5">
        <f t="shared" si="50"/>
        <v>7.7329999999999954E-2</v>
      </c>
      <c r="G211" s="6">
        <f t="shared" si="43"/>
        <v>1299.3087104302813</v>
      </c>
      <c r="H211" s="6">
        <f t="shared" si="44"/>
        <v>1.0325447370505003</v>
      </c>
      <c r="I211" s="6">
        <f t="shared" si="45"/>
        <v>0.95820332701859401</v>
      </c>
      <c r="J211" s="6">
        <f t="shared" si="46"/>
        <v>0.2860880705141291</v>
      </c>
      <c r="K211" s="7">
        <f t="shared" si="53"/>
        <v>383.814144942962</v>
      </c>
      <c r="L211" s="7">
        <f t="shared" si="51"/>
        <v>76.12529798753414</v>
      </c>
      <c r="M211" s="7">
        <f t="shared" si="47"/>
        <v>4.4518050583579542E-2</v>
      </c>
      <c r="N211" s="7">
        <f t="shared" si="54"/>
        <v>1285.5201895703644</v>
      </c>
      <c r="O211" s="7">
        <f t="shared" si="52"/>
        <v>57.154357165023882</v>
      </c>
      <c r="P211" s="7">
        <f t="shared" si="48"/>
        <v>3.342385029167521E-2</v>
      </c>
      <c r="Q211" s="7">
        <f t="shared" si="55"/>
        <v>3.30951793424695E-2</v>
      </c>
      <c r="R211" s="7">
        <f t="shared" si="49"/>
        <v>908.24755428506171</v>
      </c>
      <c r="S211" s="7">
        <f t="shared" si="56"/>
        <v>33.0951793424695</v>
      </c>
    </row>
    <row r="212" spans="6:19" x14ac:dyDescent="0.35">
      <c r="F212" s="5">
        <f t="shared" si="50"/>
        <v>7.769999999999995E-2</v>
      </c>
      <c r="G212" s="6">
        <f t="shared" si="43"/>
        <v>1299.3087104302813</v>
      </c>
      <c r="H212" s="6">
        <f t="shared" si="44"/>
        <v>1.0327029724451335</v>
      </c>
      <c r="I212" s="6">
        <f t="shared" si="45"/>
        <v>0.95993834174729598</v>
      </c>
      <c r="J212" s="6">
        <f t="shared" si="46"/>
        <v>0.28021131319675796</v>
      </c>
      <c r="K212" s="7">
        <f t="shared" si="53"/>
        <v>375.98753090837522</v>
      </c>
      <c r="L212" s="7">
        <f t="shared" si="51"/>
        <v>76.26586129756663</v>
      </c>
      <c r="M212" s="7">
        <f t="shared" si="47"/>
        <v>4.4593418112340945E-2</v>
      </c>
      <c r="N212" s="7">
        <f t="shared" si="54"/>
        <v>1288.0452356483293</v>
      </c>
      <c r="O212" s="7">
        <f t="shared" si="52"/>
        <v>57.630466768689338</v>
      </c>
      <c r="P212" s="7">
        <f t="shared" si="48"/>
        <v>3.3697115025009647E-2</v>
      </c>
      <c r="Q212" s="7">
        <f t="shared" si="55"/>
        <v>3.3364618983504242E-2</v>
      </c>
      <c r="R212" s="7">
        <f t="shared" si="49"/>
        <v>915.6419210737987</v>
      </c>
      <c r="S212" s="7">
        <f t="shared" si="56"/>
        <v>33.364618983504243</v>
      </c>
    </row>
    <row r="213" spans="6:19" x14ac:dyDescent="0.35">
      <c r="F213" s="5">
        <f t="shared" si="50"/>
        <v>7.8069999999999945E-2</v>
      </c>
      <c r="G213" s="6">
        <f t="shared" si="43"/>
        <v>1299.3087104302813</v>
      </c>
      <c r="H213" s="6">
        <f t="shared" si="44"/>
        <v>1.0328612320890211</v>
      </c>
      <c r="I213" s="6">
        <f t="shared" si="45"/>
        <v>0.96163731410048381</v>
      </c>
      <c r="J213" s="6">
        <f t="shared" si="46"/>
        <v>0.27432403491055524</v>
      </c>
      <c r="K213" s="7">
        <f t="shared" si="53"/>
        <v>368.14438983531943</v>
      </c>
      <c r="L213" s="7">
        <f t="shared" si="51"/>
        <v>76.403525702904219</v>
      </c>
      <c r="M213" s="7">
        <f t="shared" si="47"/>
        <v>4.4667066740528061E-2</v>
      </c>
      <c r="N213" s="7">
        <f t="shared" si="54"/>
        <v>1290.5226563827284</v>
      </c>
      <c r="O213" s="7">
        <f t="shared" si="52"/>
        <v>58.107501828715087</v>
      </c>
      <c r="P213" s="7">
        <f t="shared" si="48"/>
        <v>3.3970836272676282E-2</v>
      </c>
      <c r="Q213" s="7">
        <f t="shared" si="55"/>
        <v>3.3634501213502054E-2</v>
      </c>
      <c r="R213" s="7">
        <f t="shared" si="49"/>
        <v>923.04843405274357</v>
      </c>
      <c r="S213" s="7">
        <f t="shared" si="56"/>
        <v>33.634501213502055</v>
      </c>
    </row>
    <row r="214" spans="6:19" x14ac:dyDescent="0.35">
      <c r="F214" s="5">
        <f t="shared" si="50"/>
        <v>7.843999999999994E-2</v>
      </c>
      <c r="G214" s="6">
        <f t="shared" si="43"/>
        <v>1299.3087104302813</v>
      </c>
      <c r="H214" s="6">
        <f t="shared" si="44"/>
        <v>1.0330195159858795</v>
      </c>
      <c r="I214" s="6">
        <f t="shared" si="45"/>
        <v>0.96330018028760234</v>
      </c>
      <c r="J214" s="6">
        <f t="shared" si="46"/>
        <v>0.26842645670252563</v>
      </c>
      <c r="K214" s="7">
        <f t="shared" si="53"/>
        <v>360.28501137017071</v>
      </c>
      <c r="L214" s="7">
        <f t="shared" si="51"/>
        <v>76.538285142127236</v>
      </c>
      <c r="M214" s="7">
        <f t="shared" si="47"/>
        <v>4.4738993709718219E-2</v>
      </c>
      <c r="N214" s="7">
        <f t="shared" si="54"/>
        <v>1292.9523440844225</v>
      </c>
      <c r="O214" s="7">
        <f t="shared" si="52"/>
        <v>58.585444703801507</v>
      </c>
      <c r="P214" s="7">
        <f t="shared" si="48"/>
        <v>3.4245003493575434E-2</v>
      </c>
      <c r="Q214" s="7">
        <f t="shared" si="55"/>
        <v>3.3904815758911397E-2</v>
      </c>
      <c r="R214" s="7">
        <f t="shared" si="49"/>
        <v>930.46681127968498</v>
      </c>
      <c r="S214" s="7">
        <f t="shared" si="56"/>
        <v>33.904815758911397</v>
      </c>
    </row>
    <row r="215" spans="6:19" x14ac:dyDescent="0.35">
      <c r="F215" s="5">
        <f t="shared" si="50"/>
        <v>7.8809999999999936E-2</v>
      </c>
      <c r="G215" s="6">
        <f t="shared" si="43"/>
        <v>1299.3087104302813</v>
      </c>
      <c r="H215" s="6">
        <f t="shared" si="44"/>
        <v>1.0331778241394254</v>
      </c>
      <c r="I215" s="6">
        <f t="shared" si="45"/>
        <v>0.96492687787375886</v>
      </c>
      <c r="J215" s="6">
        <f t="shared" si="46"/>
        <v>0.26251880000639982</v>
      </c>
      <c r="K215" s="7">
        <f t="shared" si="53"/>
        <v>352.4096858582194</v>
      </c>
      <c r="L215" s="7">
        <f t="shared" si="51"/>
        <v>76.670133661114491</v>
      </c>
      <c r="M215" s="7">
        <f t="shared" si="47"/>
        <v>4.4809196326130056E-2</v>
      </c>
      <c r="N215" s="7">
        <f t="shared" si="54"/>
        <v>1295.3341928248715</v>
      </c>
      <c r="O215" s="7">
        <f t="shared" si="52"/>
        <v>59.064277713129727</v>
      </c>
      <c r="P215" s="7">
        <f t="shared" si="48"/>
        <v>3.4519606129903103E-2</v>
      </c>
      <c r="Q215" s="7">
        <f t="shared" si="55"/>
        <v>3.4175552333089255E-2</v>
      </c>
      <c r="R215" s="7">
        <f t="shared" si="49"/>
        <v>937.89677045313499</v>
      </c>
      <c r="S215" s="7">
        <f t="shared" si="56"/>
        <v>34.175552333089257</v>
      </c>
    </row>
    <row r="216" spans="6:19" x14ac:dyDescent="0.35">
      <c r="F216" s="5">
        <f t="shared" si="50"/>
        <v>7.9179999999999931E-2</v>
      </c>
      <c r="G216" s="6">
        <f t="shared" si="43"/>
        <v>1299.3087104302813</v>
      </c>
      <c r="H216" s="6">
        <f t="shared" si="44"/>
        <v>1.0333361565533756</v>
      </c>
      <c r="I216" s="6">
        <f t="shared" si="45"/>
        <v>0.96651734578206672</v>
      </c>
      <c r="J216" s="6">
        <f t="shared" si="46"/>
        <v>0.25660128663432086</v>
      </c>
      <c r="K216" s="7">
        <f t="shared" si="53"/>
        <v>344.51870433297483</v>
      </c>
      <c r="L216" s="7">
        <f t="shared" si="51"/>
        <v>76.799065413299857</v>
      </c>
      <c r="M216" s="7">
        <f t="shared" si="47"/>
        <v>4.4877671960724737E-2</v>
      </c>
      <c r="N216" s="7">
        <f t="shared" si="54"/>
        <v>1297.6680984406505</v>
      </c>
      <c r="O216" s="7">
        <f t="shared" si="52"/>
        <v>59.543983137013846</v>
      </c>
      <c r="P216" s="7">
        <f t="shared" si="48"/>
        <v>3.4794633607547386E-2</v>
      </c>
      <c r="Q216" s="7">
        <f t="shared" si="55"/>
        <v>3.4446700636691509E-2</v>
      </c>
      <c r="R216" s="7">
        <f t="shared" si="49"/>
        <v>945.33802892304345</v>
      </c>
      <c r="S216" s="7">
        <f t="shared" si="56"/>
        <v>34.44670063669151</v>
      </c>
    </row>
    <row r="217" spans="6:19" x14ac:dyDescent="0.35">
      <c r="F217" s="5">
        <f t="shared" si="50"/>
        <v>7.9549999999999926E-2</v>
      </c>
      <c r="G217" s="6">
        <f t="shared" si="43"/>
        <v>1299.3087104302813</v>
      </c>
      <c r="H217" s="6">
        <f t="shared" si="44"/>
        <v>1.0334945132314486</v>
      </c>
      <c r="I217" s="6">
        <f t="shared" si="45"/>
        <v>0.96807152429593879</v>
      </c>
      <c r="J217" s="6">
        <f t="shared" si="46"/>
        <v>0.25067413876851674</v>
      </c>
      <c r="K217" s="7">
        <f t="shared" si="53"/>
        <v>336.61235850544233</v>
      </c>
      <c r="L217" s="7">
        <f t="shared" si="51"/>
        <v>76.92507465992496</v>
      </c>
      <c r="M217" s="7">
        <f t="shared" si="47"/>
        <v>4.4944418049304491E-2</v>
      </c>
      <c r="N217" s="7">
        <f t="shared" si="54"/>
        <v>1299.9539585379096</v>
      </c>
      <c r="O217" s="7">
        <f t="shared" si="52"/>
        <v>60.024543217554879</v>
      </c>
      <c r="P217" s="7">
        <f t="shared" si="48"/>
        <v>3.507007533648538E-2</v>
      </c>
      <c r="Q217" s="7">
        <f t="shared" si="55"/>
        <v>3.4718250358063633E-2</v>
      </c>
      <c r="R217" s="7">
        <f t="shared" si="49"/>
        <v>952.79030370151929</v>
      </c>
      <c r="S217" s="7">
        <f t="shared" si="56"/>
        <v>34.718250358063635</v>
      </c>
    </row>
    <row r="218" spans="6:19" x14ac:dyDescent="0.35">
      <c r="F218" s="5">
        <f t="shared" si="50"/>
        <v>7.9919999999999922E-2</v>
      </c>
      <c r="G218" s="6">
        <f t="shared" si="43"/>
        <v>1299.3087104302813</v>
      </c>
      <c r="H218" s="6">
        <f t="shared" si="44"/>
        <v>1.0336528941773624</v>
      </c>
      <c r="I218" s="6">
        <f t="shared" si="45"/>
        <v>0.96958935506132971</v>
      </c>
      <c r="J218" s="6">
        <f t="shared" si="46"/>
        <v>0.24473757895295684</v>
      </c>
      <c r="K218" s="7">
        <f t="shared" si="53"/>
        <v>328.69094075336693</v>
      </c>
      <c r="L218" s="7">
        <f t="shared" si="51"/>
        <v>77.048155770287835</v>
      </c>
      <c r="M218" s="7">
        <f t="shared" si="47"/>
        <v>4.5009432092609054E-2</v>
      </c>
      <c r="N218" s="7">
        <f t="shared" si="54"/>
        <v>1302.1916724967602</v>
      </c>
      <c r="O218" s="7">
        <f t="shared" si="52"/>
        <v>60.505940159296294</v>
      </c>
      <c r="P218" s="7">
        <f t="shared" si="48"/>
        <v>3.5345920711180964E-2</v>
      </c>
      <c r="Q218" s="7">
        <f t="shared" si="55"/>
        <v>3.4990191173631925E-2</v>
      </c>
      <c r="R218" s="7">
        <f t="shared" si="49"/>
        <v>960.25331147356769</v>
      </c>
      <c r="S218" s="7">
        <f t="shared" si="56"/>
        <v>34.990191173631928</v>
      </c>
    </row>
    <row r="219" spans="6:19" x14ac:dyDescent="0.35">
      <c r="F219" s="5">
        <f t="shared" si="50"/>
        <v>8.0289999999999917E-2</v>
      </c>
      <c r="G219" s="6">
        <f t="shared" si="43"/>
        <v>1299.3087104302813</v>
      </c>
      <c r="H219" s="6">
        <f t="shared" si="44"/>
        <v>1.0338112993948361</v>
      </c>
      <c r="I219" s="6">
        <f t="shared" si="45"/>
        <v>0.97107078108892664</v>
      </c>
      <c r="J219" s="6">
        <f t="shared" si="46"/>
        <v>0.23879183008499674</v>
      </c>
      <c r="K219" s="7">
        <f t="shared" si="53"/>
        <v>320.75474411045252</v>
      </c>
      <c r="L219" s="7">
        <f t="shared" si="51"/>
        <v>77.168303221987642</v>
      </c>
      <c r="M219" s="7">
        <f t="shared" si="47"/>
        <v>4.5072711656409449E-2</v>
      </c>
      <c r="N219" s="7">
        <f t="shared" si="54"/>
        <v>1304.3811414756015</v>
      </c>
      <c r="O219" s="7">
        <f t="shared" si="52"/>
        <v>60.988156129881183</v>
      </c>
      <c r="P219" s="7">
        <f t="shared" si="48"/>
        <v>3.5622159110982855E-2</v>
      </c>
      <c r="Q219" s="7">
        <f t="shared" si="55"/>
        <v>3.5262512748294957E-2</v>
      </c>
      <c r="R219" s="7">
        <f t="shared" si="49"/>
        <v>967.7267686078327</v>
      </c>
      <c r="S219" s="7">
        <f t="shared" si="56"/>
        <v>35.262512748294959</v>
      </c>
    </row>
    <row r="220" spans="6:19" x14ac:dyDescent="0.35">
      <c r="F220" s="5">
        <f t="shared" si="50"/>
        <v>8.0659999999999912E-2</v>
      </c>
      <c r="G220" s="6">
        <f t="shared" si="43"/>
        <v>1299.3087104302813</v>
      </c>
      <c r="H220" s="6">
        <f t="shared" si="44"/>
        <v>1.0339697288875895</v>
      </c>
      <c r="I220" s="6">
        <f t="shared" si="45"/>
        <v>0.97251574675628916</v>
      </c>
      <c r="J220" s="6">
        <f t="shared" si="46"/>
        <v>0.23283711540700996</v>
      </c>
      <c r="K220" s="7">
        <f t="shared" si="53"/>
        <v>312.80406225555328</v>
      </c>
      <c r="L220" s="7">
        <f t="shared" si="51"/>
        <v>77.285511601165354</v>
      </c>
      <c r="M220" s="7">
        <f t="shared" si="47"/>
        <v>4.513425437159934E-2</v>
      </c>
      <c r="N220" s="7">
        <f t="shared" si="54"/>
        <v>1306.5222684153796</v>
      </c>
      <c r="O220" s="7">
        <f t="shared" si="52"/>
        <v>61.471173260711012</v>
      </c>
      <c r="P220" s="7">
        <f t="shared" si="48"/>
        <v>3.5898779900523446E-2</v>
      </c>
      <c r="Q220" s="7">
        <f t="shared" si="55"/>
        <v>3.5535204735815215E-2</v>
      </c>
      <c r="R220" s="7">
        <f t="shared" si="49"/>
        <v>975.21039116734482</v>
      </c>
      <c r="S220" s="7">
        <f t="shared" si="56"/>
        <v>35.535204735815213</v>
      </c>
    </row>
    <row r="221" spans="6:19" x14ac:dyDescent="0.35">
      <c r="F221" s="5">
        <f t="shared" si="50"/>
        <v>8.1029999999999908E-2</v>
      </c>
      <c r="G221" s="6">
        <f t="shared" si="43"/>
        <v>1299.3087104302813</v>
      </c>
      <c r="H221" s="6">
        <f t="shared" si="44"/>
        <v>1.0341281826593423</v>
      </c>
      <c r="I221" s="6">
        <f t="shared" si="45"/>
        <v>0.97392419780993778</v>
      </c>
      <c r="J221" s="6">
        <f t="shared" si="46"/>
        <v>0.22687365849800459</v>
      </c>
      <c r="K221" s="7">
        <f t="shared" si="53"/>
        <v>304.83918950183363</v>
      </c>
      <c r="L221" s="7">
        <f t="shared" si="51"/>
        <v>77.399775602740476</v>
      </c>
      <c r="M221" s="7">
        <f t="shared" si="47"/>
        <v>4.519405793428407E-2</v>
      </c>
      <c r="N221" s="7">
        <f t="shared" si="54"/>
        <v>1308.6149580437791</v>
      </c>
      <c r="O221" s="7">
        <f t="shared" si="52"/>
        <v>61.954973647605954</v>
      </c>
      <c r="P221" s="7">
        <f t="shared" si="48"/>
        <v>3.6175772430118096E-2</v>
      </c>
      <c r="Q221" s="7">
        <f t="shared" si="55"/>
        <v>3.5808256779211324E-2</v>
      </c>
      <c r="R221" s="7">
        <f t="shared" si="49"/>
        <v>982.70389492028596</v>
      </c>
      <c r="S221" s="7">
        <f t="shared" si="56"/>
        <v>35.808256779211327</v>
      </c>
    </row>
    <row r="222" spans="6:19" x14ac:dyDescent="0.35">
      <c r="F222" s="5">
        <f t="shared" si="50"/>
        <v>8.1399999999999903E-2</v>
      </c>
      <c r="G222" s="6">
        <f t="shared" si="43"/>
        <v>1299.3087104302813</v>
      </c>
      <c r="H222" s="6">
        <f t="shared" si="44"/>
        <v>1.0342866607138157</v>
      </c>
      <c r="I222" s="6">
        <f t="shared" si="45"/>
        <v>0.97529608136739088</v>
      </c>
      <c r="J222" s="6">
        <f t="shared" si="46"/>
        <v>0.22090168326522938</v>
      </c>
      <c r="K222" s="7">
        <f t="shared" si="53"/>
        <v>296.86042078590538</v>
      </c>
      <c r="L222" s="7">
        <f t="shared" si="51"/>
        <v>77.511090030643714</v>
      </c>
      <c r="M222" s="7">
        <f t="shared" si="47"/>
        <v>4.5252120105867058E-2</v>
      </c>
      <c r="N222" s="7">
        <f t="shared" si="54"/>
        <v>1310.6591168793539</v>
      </c>
      <c r="O222" s="7">
        <f t="shared" si="52"/>
        <v>62.439539351466735</v>
      </c>
      <c r="P222" s="7">
        <f t="shared" si="48"/>
        <v>3.6453126036164969E-2</v>
      </c>
      <c r="Q222" s="7">
        <f t="shared" si="55"/>
        <v>3.6081658511150264E-2</v>
      </c>
      <c r="R222" s="7">
        <f t="shared" si="49"/>
        <v>990.20699535075221</v>
      </c>
      <c r="S222" s="7">
        <f t="shared" si="56"/>
        <v>36.081658511150266</v>
      </c>
    </row>
    <row r="223" spans="6:19" x14ac:dyDescent="0.35">
      <c r="F223" s="5">
        <f t="shared" si="50"/>
        <v>8.1769999999999898E-2</v>
      </c>
      <c r="G223" s="6">
        <f t="shared" si="43"/>
        <v>1299.3087104302813</v>
      </c>
      <c r="H223" s="6">
        <f t="shared" si="44"/>
        <v>1.0344451630547307</v>
      </c>
      <c r="I223" s="6">
        <f t="shared" si="45"/>
        <v>0.97663134591915002</v>
      </c>
      <c r="J223" s="6">
        <f t="shared" si="46"/>
        <v>0.21492141393576744</v>
      </c>
      <c r="K223" s="7">
        <f t="shared" si="53"/>
        <v>288.86805165693659</v>
      </c>
      <c r="L223" s="7">
        <f t="shared" si="51"/>
        <v>77.619449798045636</v>
      </c>
      <c r="M223" s="7">
        <f t="shared" si="47"/>
        <v>4.5308438713133982E-2</v>
      </c>
      <c r="N223" s="7">
        <f t="shared" si="54"/>
        <v>1312.6546532355856</v>
      </c>
      <c r="O223" s="7">
        <f t="shared" si="52"/>
        <v>62.924852398938</v>
      </c>
      <c r="P223" s="7">
        <f t="shared" si="48"/>
        <v>3.6730830041545461E-2</v>
      </c>
      <c r="Q223" s="7">
        <f t="shared" si="55"/>
        <v>3.635539955434005E-2</v>
      </c>
      <c r="R223" s="7">
        <f t="shared" si="49"/>
        <v>997.71940766953117</v>
      </c>
      <c r="S223" s="7">
        <f t="shared" si="56"/>
        <v>36.355399554340046</v>
      </c>
    </row>
    <row r="224" spans="6:19" x14ac:dyDescent="0.35">
      <c r="F224" s="5">
        <f t="shared" si="50"/>
        <v>8.2139999999999894E-2</v>
      </c>
      <c r="G224" s="6">
        <f t="shared" si="43"/>
        <v>1299.3087104302813</v>
      </c>
      <c r="H224" s="6">
        <f t="shared" si="44"/>
        <v>1.0346036896858091</v>
      </c>
      <c r="I224" s="6">
        <f t="shared" si="45"/>
        <v>0.9779299413306346</v>
      </c>
      <c r="J224" s="6">
        <f t="shared" si="46"/>
        <v>0.20893307504811595</v>
      </c>
      <c r="K224" s="7">
        <f t="shared" si="53"/>
        <v>280.86237826573227</v>
      </c>
      <c r="L224" s="7">
        <f t="shared" si="51"/>
        <v>77.724849927581332</v>
      </c>
      <c r="M224" s="7">
        <f t="shared" si="47"/>
        <v>4.5363011648334242E-2</v>
      </c>
      <c r="N224" s="7">
        <f t="shared" si="54"/>
        <v>1314.6014772248805</v>
      </c>
      <c r="O224" s="7">
        <f t="shared" si="52"/>
        <v>63.410894783073189</v>
      </c>
      <c r="P224" s="7">
        <f t="shared" si="48"/>
        <v>3.7008873756024997E-2</v>
      </c>
      <c r="Q224" s="7">
        <f t="shared" si="55"/>
        <v>3.6629469521922579E-2</v>
      </c>
      <c r="R224" s="7">
        <f t="shared" si="49"/>
        <v>1005.2408468248823</v>
      </c>
      <c r="S224" s="7">
        <f t="shared" si="56"/>
        <v>36.62946952192258</v>
      </c>
    </row>
    <row r="225" spans="6:19" x14ac:dyDescent="0.35">
      <c r="F225" s="5">
        <f t="shared" si="50"/>
        <v>8.2509999999999889E-2</v>
      </c>
      <c r="G225" s="6">
        <f t="shared" si="43"/>
        <v>1299.3087104302813</v>
      </c>
      <c r="H225" s="6">
        <f t="shared" si="44"/>
        <v>1.0347622406107733</v>
      </c>
      <c r="I225" s="6">
        <f t="shared" si="45"/>
        <v>0.97919181884406337</v>
      </c>
      <c r="J225" s="6">
        <f t="shared" si="46"/>
        <v>0.2029368914437564</v>
      </c>
      <c r="K225" s="7">
        <f t="shared" si="53"/>
        <v>272.84369735379198</v>
      </c>
      <c r="L225" s="7">
        <f t="shared" si="51"/>
        <v>77.827285551570938</v>
      </c>
      <c r="M225" s="7">
        <f t="shared" si="47"/>
        <v>4.5415836869260214E-2</v>
      </c>
      <c r="N225" s="7">
        <f t="shared" si="54"/>
        <v>1316.4995007624989</v>
      </c>
      <c r="O225" s="7">
        <f t="shared" si="52"/>
        <v>63.897648464000852</v>
      </c>
      <c r="P225" s="7">
        <f t="shared" si="48"/>
        <v>3.7287246476654518E-2</v>
      </c>
      <c r="Q225" s="7">
        <f t="shared" si="55"/>
        <v>3.6903858017866754E-2</v>
      </c>
      <c r="R225" s="7">
        <f t="shared" si="49"/>
        <v>1012.7710275133263</v>
      </c>
      <c r="S225" s="7">
        <f t="shared" si="56"/>
        <v>36.903858017866753</v>
      </c>
    </row>
    <row r="226" spans="6:19" x14ac:dyDescent="0.35">
      <c r="F226" s="5">
        <f t="shared" si="50"/>
        <v>8.2879999999999884E-2</v>
      </c>
      <c r="G226" s="6">
        <f t="shared" si="43"/>
        <v>1299.3087104302813</v>
      </c>
      <c r="H226" s="6">
        <f t="shared" si="44"/>
        <v>1.0349208158333465</v>
      </c>
      <c r="I226" s="6">
        <f t="shared" si="45"/>
        <v>0.98041693108028605</v>
      </c>
      <c r="J226" s="6">
        <f t="shared" si="46"/>
        <v>0.19693308825871209</v>
      </c>
      <c r="K226" s="7">
        <f t="shared" si="53"/>
        <v>264.81230624233984</v>
      </c>
      <c r="L226" s="7">
        <f t="shared" si="51"/>
        <v>77.926751912236227</v>
      </c>
      <c r="M226" s="7">
        <f t="shared" si="47"/>
        <v>4.5466912399323829E-2</v>
      </c>
      <c r="N226" s="7">
        <f t="shared" si="54"/>
        <v>1318.3486375704167</v>
      </c>
      <c r="O226" s="7">
        <f t="shared" si="52"/>
        <v>64.385095369592435</v>
      </c>
      <c r="P226" s="7">
        <f t="shared" si="48"/>
        <v>3.7565937488172198E-2</v>
      </c>
      <c r="Q226" s="7">
        <f t="shared" si="55"/>
        <v>3.7178554637361798E-2</v>
      </c>
      <c r="R226" s="7">
        <f t="shared" si="49"/>
        <v>1020.3096641904385</v>
      </c>
      <c r="S226" s="7">
        <f t="shared" si="56"/>
        <v>37.178554637361799</v>
      </c>
    </row>
    <row r="227" spans="6:19" x14ac:dyDescent="0.35">
      <c r="F227" s="5">
        <f t="shared" si="50"/>
        <v>8.324999999999988E-2</v>
      </c>
      <c r="G227" s="6">
        <f t="shared" si="43"/>
        <v>1299.3087104302813</v>
      </c>
      <c r="H227" s="6">
        <f t="shared" si="44"/>
        <v>1.035079415357252</v>
      </c>
      <c r="I227" s="6">
        <f t="shared" si="45"/>
        <v>0.98160523204056127</v>
      </c>
      <c r="J227" s="6">
        <f t="shared" si="46"/>
        <v>0.19092189091509604</v>
      </c>
      <c r="K227" s="7">
        <f t="shared" si="53"/>
        <v>256.76850282133148</v>
      </c>
      <c r="L227" s="7">
        <f t="shared" si="51"/>
        <v>78.023244361913001</v>
      </c>
      <c r="M227" s="7">
        <f t="shared" si="47"/>
        <v>4.5516236327630862E-2</v>
      </c>
      <c r="N227" s="7">
        <f t="shared" si="54"/>
        <v>1320.1488031811214</v>
      </c>
      <c r="O227" s="7">
        <f t="shared" si="52"/>
        <v>64.873217396131466</v>
      </c>
      <c r="P227" s="7">
        <f t="shared" si="48"/>
        <v>3.7844936063405915E-2</v>
      </c>
      <c r="Q227" s="7">
        <f t="shared" si="55"/>
        <v>3.7453548967210752E-2</v>
      </c>
      <c r="R227" s="7">
        <f t="shared" si="49"/>
        <v>1027.8564710816484</v>
      </c>
      <c r="S227" s="7">
        <f t="shared" si="56"/>
        <v>37.45354896721075</v>
      </c>
    </row>
    <row r="228" spans="6:19" x14ac:dyDescent="0.35">
      <c r="F228" s="5">
        <f t="shared" si="50"/>
        <v>8.3619999999999875E-2</v>
      </c>
      <c r="G228" s="6">
        <f t="shared" si="43"/>
        <v>1299.3087104302813</v>
      </c>
      <c r="H228" s="6">
        <f t="shared" si="44"/>
        <v>1.0352380391862144</v>
      </c>
      <c r="I228" s="6">
        <f t="shared" si="45"/>
        <v>0.98275667710828463</v>
      </c>
      <c r="J228" s="6">
        <f t="shared" si="46"/>
        <v>0.18490352511264574</v>
      </c>
      <c r="K228" s="7">
        <f t="shared" si="53"/>
        <v>248.7125855384331</v>
      </c>
      <c r="L228" s="7">
        <f t="shared" si="51"/>
        <v>78.116758363259564</v>
      </c>
      <c r="M228" s="7">
        <f t="shared" si="47"/>
        <v>4.5563806809052643E-2</v>
      </c>
      <c r="N228" s="7">
        <f t="shared" si="54"/>
        <v>1321.8999149413412</v>
      </c>
      <c r="O228" s="7">
        <f t="shared" si="52"/>
        <v>65.361996408984126</v>
      </c>
      <c r="P228" s="7">
        <f t="shared" si="48"/>
        <v>3.8124231463675863E-2</v>
      </c>
      <c r="Q228" s="7">
        <f t="shared" si="55"/>
        <v>3.7728830586224303E-2</v>
      </c>
      <c r="R228" s="7">
        <f t="shared" si="49"/>
        <v>1035.4111621930467</v>
      </c>
      <c r="S228" s="7">
        <f t="shared" si="56"/>
        <v>37.728830586224305</v>
      </c>
    </row>
    <row r="229" spans="6:19" x14ac:dyDescent="0.35">
      <c r="F229" s="5">
        <f t="shared" si="50"/>
        <v>8.398999999999987E-2</v>
      </c>
      <c r="G229" s="6">
        <f t="shared" si="43"/>
        <v>1299.3087104302813</v>
      </c>
      <c r="H229" s="6">
        <f t="shared" si="44"/>
        <v>1.0353966873239577</v>
      </c>
      <c r="I229" s="6">
        <f t="shared" si="45"/>
        <v>0.98387122305066321</v>
      </c>
      <c r="J229" s="6">
        <f t="shared" si="46"/>
        <v>0.17887821682024957</v>
      </c>
      <c r="K229" s="7">
        <f t="shared" si="53"/>
        <v>240.64485338797863</v>
      </c>
      <c r="L229" s="7">
        <f t="shared" si="51"/>
        <v>78.207289489460948</v>
      </c>
      <c r="M229" s="7">
        <f t="shared" si="47"/>
        <v>4.5609622064295349E-2</v>
      </c>
      <c r="N229" s="7">
        <f t="shared" si="54"/>
        <v>1323.6018920157062</v>
      </c>
      <c r="O229" s="7">
        <f t="shared" si="52"/>
        <v>65.851414243271179</v>
      </c>
      <c r="P229" s="7">
        <f t="shared" si="48"/>
        <v>3.8403812939197875E-2</v>
      </c>
      <c r="Q229" s="7">
        <f t="shared" si="55"/>
        <v>3.8004389065614638E-2</v>
      </c>
      <c r="R229" s="7">
        <f t="shared" si="49"/>
        <v>1042.9734513221954</v>
      </c>
      <c r="S229" s="7">
        <f t="shared" si="56"/>
        <v>38.004389065614639</v>
      </c>
    </row>
    <row r="230" spans="6:19" x14ac:dyDescent="0.35">
      <c r="F230" s="5">
        <f t="shared" si="50"/>
        <v>8.4359999999999866E-2</v>
      </c>
      <c r="G230" s="6">
        <f t="shared" si="43"/>
        <v>1299.3087104302813</v>
      </c>
      <c r="H230" s="6">
        <f t="shared" si="44"/>
        <v>1.0355553597742078</v>
      </c>
      <c r="I230" s="6">
        <f t="shared" si="45"/>
        <v>0.9849488280203389</v>
      </c>
      <c r="J230" s="6">
        <f t="shared" si="46"/>
        <v>0.17284619226746317</v>
      </c>
      <c r="K230" s="7">
        <f t="shared" si="53"/>
        <v>232.56560589990369</v>
      </c>
      <c r="L230" s="7">
        <f t="shared" si="51"/>
        <v>78.2948334244292</v>
      </c>
      <c r="M230" s="7">
        <f t="shared" si="47"/>
        <v>4.5653680379966782E-2</v>
      </c>
      <c r="N230" s="7">
        <f t="shared" si="54"/>
        <v>1325.2546553903446</v>
      </c>
      <c r="O230" s="7">
        <f t="shared" si="52"/>
        <v>66.341452704541297</v>
      </c>
      <c r="P230" s="7">
        <f t="shared" si="48"/>
        <v>3.8683669729486898E-2</v>
      </c>
      <c r="Q230" s="7">
        <f t="shared" si="55"/>
        <v>3.8280213969389479E-2</v>
      </c>
      <c r="R230" s="7">
        <f t="shared" si="49"/>
        <v>1050.5430520689401</v>
      </c>
      <c r="S230" s="7">
        <f t="shared" si="56"/>
        <v>38.280213969389479</v>
      </c>
    </row>
    <row r="231" spans="6:19" x14ac:dyDescent="0.35">
      <c r="F231" s="5">
        <f t="shared" si="50"/>
        <v>8.4729999999999861E-2</v>
      </c>
      <c r="G231" s="6">
        <f t="shared" si="43"/>
        <v>1299.3087104302813</v>
      </c>
      <c r="H231" s="6">
        <f t="shared" si="44"/>
        <v>1.0357140565406904</v>
      </c>
      <c r="I231" s="6">
        <f t="shared" si="45"/>
        <v>0.98598945155696016</v>
      </c>
      <c r="J231" s="6">
        <f t="shared" si="46"/>
        <v>0.16680767793601395</v>
      </c>
      <c r="K231" s="7">
        <f t="shared" si="53"/>
        <v>224.47514312865266</v>
      </c>
      <c r="L231" s="7">
        <f t="shared" si="51"/>
        <v>78.379385962999478</v>
      </c>
      <c r="M231" s="7">
        <f t="shared" si="47"/>
        <v>4.5695980108640753E-2</v>
      </c>
      <c r="N231" s="7">
        <f t="shared" si="54"/>
        <v>1326.8581278764086</v>
      </c>
      <c r="O231" s="7">
        <f t="shared" si="52"/>
        <v>66.832093569445647</v>
      </c>
      <c r="P231" s="7">
        <f t="shared" si="48"/>
        <v>3.8963791063761154E-2</v>
      </c>
      <c r="Q231" s="7">
        <f t="shared" si="55"/>
        <v>3.8556294854746445E-2</v>
      </c>
      <c r="R231" s="7">
        <f t="shared" si="49"/>
        <v>1058.119677846234</v>
      </c>
      <c r="S231" s="7">
        <f t="shared" si="56"/>
        <v>38.556294854746447</v>
      </c>
    </row>
    <row r="232" spans="6:19" x14ac:dyDescent="0.35">
      <c r="F232" s="5">
        <f t="shared" si="50"/>
        <v>8.5099999999999856E-2</v>
      </c>
      <c r="G232" s="6">
        <f t="shared" si="43"/>
        <v>1299.3087104302813</v>
      </c>
      <c r="H232" s="6">
        <f t="shared" si="44"/>
        <v>1.0358727776271315</v>
      </c>
      <c r="I232" s="6">
        <f t="shared" si="45"/>
        <v>0.98699305458870046</v>
      </c>
      <c r="J232" s="6">
        <f t="shared" si="46"/>
        <v>0.1607629005512981</v>
      </c>
      <c r="K232" s="7">
        <f t="shared" si="53"/>
        <v>216.37376564206542</v>
      </c>
      <c r="L232" s="7">
        <f t="shared" si="51"/>
        <v>78.460943011122055</v>
      </c>
      <c r="M232" s="7">
        <f t="shared" si="47"/>
        <v>4.5736519668918924E-2</v>
      </c>
      <c r="N232" s="7">
        <f t="shared" si="54"/>
        <v>1328.4122341135337</v>
      </c>
      <c r="O232" s="7">
        <f t="shared" si="52"/>
        <v>67.323318586413791</v>
      </c>
      <c r="P232" s="7">
        <f t="shared" si="48"/>
        <v>3.9244166161346461E-2</v>
      </c>
      <c r="Q232" s="7">
        <f t="shared" si="55"/>
        <v>3.883262127246731E-2</v>
      </c>
      <c r="R232" s="7">
        <f t="shared" si="49"/>
        <v>1065.7030418909567</v>
      </c>
      <c r="S232" s="7">
        <f t="shared" si="56"/>
        <v>38.832621272467307</v>
      </c>
    </row>
    <row r="233" spans="6:19" x14ac:dyDescent="0.35">
      <c r="F233" s="5">
        <f t="shared" si="50"/>
        <v>8.5469999999999852E-2</v>
      </c>
      <c r="G233" s="6">
        <f t="shared" si="43"/>
        <v>1299.3087104302813</v>
      </c>
      <c r="H233" s="6">
        <f t="shared" si="44"/>
        <v>1.0360315230372585</v>
      </c>
      <c r="I233" s="6">
        <f t="shared" si="45"/>
        <v>0.98795959943372569</v>
      </c>
      <c r="J233" s="6">
        <f t="shared" si="46"/>
        <v>0.15471208707386858</v>
      </c>
      <c r="K233" s="7">
        <f t="shared" si="53"/>
        <v>208.26177451024193</v>
      </c>
      <c r="L233" s="7">
        <f t="shared" si="51"/>
        <v>78.539500586050238</v>
      </c>
      <c r="M233" s="7">
        <f t="shared" si="47"/>
        <v>4.5775297545490104E-2</v>
      </c>
      <c r="N233" s="7">
        <f t="shared" si="54"/>
        <v>1329.9169005732335</v>
      </c>
      <c r="O233" s="7">
        <f t="shared" si="52"/>
        <v>67.815109476330846</v>
      </c>
      <c r="P233" s="7">
        <f t="shared" si="48"/>
        <v>3.9524784232080938E-2</v>
      </c>
      <c r="Q233" s="7">
        <f t="shared" si="55"/>
        <v>3.9109182767312435E-2</v>
      </c>
      <c r="R233" s="7">
        <f t="shared" si="49"/>
        <v>1073.2928572747387</v>
      </c>
      <c r="S233" s="7">
        <f t="shared" si="56"/>
        <v>39.109182767312433</v>
      </c>
    </row>
    <row r="234" spans="6:19" x14ac:dyDescent="0.35">
      <c r="F234" s="5">
        <f t="shared" si="50"/>
        <v>8.5839999999999847E-2</v>
      </c>
      <c r="G234" s="6">
        <f t="shared" si="43"/>
        <v>1299.3087104302813</v>
      </c>
      <c r="H234" s="6">
        <f t="shared" si="44"/>
        <v>1.036190292774799</v>
      </c>
      <c r="I234" s="6">
        <f t="shared" si="45"/>
        <v>0.98888904980160897</v>
      </c>
      <c r="J234" s="6">
        <f t="shared" si="46"/>
        <v>0.14865546469091209</v>
      </c>
      <c r="K234" s="7">
        <f t="shared" si="53"/>
        <v>200.13947129438102</v>
      </c>
      <c r="L234" s="7">
        <f t="shared" si="51"/>
        <v>78.615054816524093</v>
      </c>
      <c r="M234" s="7">
        <f t="shared" si="47"/>
        <v>4.5812312289187265E-2</v>
      </c>
      <c r="N234" s="7">
        <f t="shared" si="54"/>
        <v>1331.3720555622215</v>
      </c>
      <c r="O234" s="7">
        <f t="shared" si="52"/>
        <v>68.307447933215911</v>
      </c>
      <c r="P234" s="7">
        <f t="shared" si="48"/>
        <v>3.9805634476720288E-2</v>
      </c>
      <c r="Q234" s="7">
        <f t="shared" si="55"/>
        <v>3.9385968878415521E-2</v>
      </c>
      <c r="R234" s="7">
        <f t="shared" si="49"/>
        <v>1080.8888369147965</v>
      </c>
      <c r="S234" s="7">
        <f t="shared" si="56"/>
        <v>39.385968878415518</v>
      </c>
    </row>
    <row r="235" spans="6:19" x14ac:dyDescent="0.35">
      <c r="F235" s="5">
        <f t="shared" si="50"/>
        <v>8.6209999999999842E-2</v>
      </c>
      <c r="G235" s="6">
        <f t="shared" si="43"/>
        <v>1299.3087104302813</v>
      </c>
      <c r="H235" s="6">
        <f t="shared" si="44"/>
        <v>1.0363490868434808</v>
      </c>
      <c r="I235" s="6">
        <f t="shared" si="45"/>
        <v>0.98978137079469308</v>
      </c>
      <c r="J235" s="6">
        <f t="shared" si="46"/>
        <v>0.14259326080771978</v>
      </c>
      <c r="K235" s="7">
        <f t="shared" si="53"/>
        <v>192.00715803560075</v>
      </c>
      <c r="L235" s="7">
        <f t="shared" si="51"/>
        <v>78.687601942950138</v>
      </c>
      <c r="M235" s="7">
        <f t="shared" si="47"/>
        <v>4.5847562517041876E-2</v>
      </c>
      <c r="N235" s="7">
        <f t="shared" si="54"/>
        <v>1332.7776292256685</v>
      </c>
      <c r="O235" s="7">
        <f t="shared" si="52"/>
        <v>68.800315624901671</v>
      </c>
      <c r="P235" s="7">
        <f t="shared" si="48"/>
        <v>4.0086706087343132E-2</v>
      </c>
      <c r="Q235" s="7">
        <f t="shared" si="55"/>
        <v>3.9662969139678164E-2</v>
      </c>
      <c r="R235" s="7">
        <f t="shared" si="49"/>
        <v>1088.4906935847578</v>
      </c>
      <c r="S235" s="7">
        <f t="shared" si="56"/>
        <v>39.662969139678161</v>
      </c>
    </row>
    <row r="236" spans="6:19" x14ac:dyDescent="0.35">
      <c r="F236" s="5">
        <f t="shared" si="50"/>
        <v>8.6579999999999838E-2</v>
      </c>
      <c r="G236" s="6">
        <f t="shared" si="43"/>
        <v>1299.3087104302813</v>
      </c>
      <c r="H236" s="6">
        <f t="shared" si="44"/>
        <v>1.036507905247033</v>
      </c>
      <c r="I236" s="6">
        <f t="shared" si="45"/>
        <v>0.99063652890940068</v>
      </c>
      <c r="J236" s="6">
        <f t="shared" si="46"/>
        <v>0.13652570303914952</v>
      </c>
      <c r="K236" s="7">
        <f t="shared" si="53"/>
        <v>183.8651372437368</v>
      </c>
      <c r="L236" s="7">
        <f t="shared" si="51"/>
        <v>78.757138317576818</v>
      </c>
      <c r="M236" s="7">
        <f t="shared" si="47"/>
        <v>4.5881046912335861E-2</v>
      </c>
      <c r="N236" s="7">
        <f t="shared" si="54"/>
        <v>1334.1335535503913</v>
      </c>
      <c r="O236" s="7">
        <f t="shared" si="52"/>
        <v>69.29369419371524</v>
      </c>
      <c r="P236" s="7">
        <f t="shared" si="48"/>
        <v>4.0367988247756878E-2</v>
      </c>
      <c r="Q236" s="7">
        <f t="shared" si="55"/>
        <v>3.9940173080164641E-2</v>
      </c>
      <c r="R236" s="7">
        <f t="shared" si="49"/>
        <v>1096.0981399254983</v>
      </c>
      <c r="S236" s="7">
        <f t="shared" si="56"/>
        <v>39.940173080164641</v>
      </c>
    </row>
    <row r="237" spans="6:19" x14ac:dyDescent="0.35">
      <c r="F237" s="5">
        <f t="shared" si="50"/>
        <v>8.6949999999999833E-2</v>
      </c>
      <c r="G237" s="6">
        <f t="shared" si="43"/>
        <v>1299.3087104302813</v>
      </c>
      <c r="H237" s="6">
        <f t="shared" si="44"/>
        <v>1.0366667479891845</v>
      </c>
      <c r="I237" s="6">
        <f t="shared" si="45"/>
        <v>0.99145449203749292</v>
      </c>
      <c r="J237" s="6">
        <f t="shared" si="46"/>
        <v>0.13045301920107846</v>
      </c>
      <c r="K237" s="7">
        <f t="shared" si="53"/>
        <v>175.71371188611724</v>
      </c>
      <c r="L237" s="7">
        <f t="shared" si="51"/>
        <v>78.823660404665844</v>
      </c>
      <c r="M237" s="7">
        <f t="shared" si="47"/>
        <v>4.5912764224651015E-2</v>
      </c>
      <c r="N237" s="7">
        <f t="shared" si="54"/>
        <v>1335.4397623679724</v>
      </c>
      <c r="O237" s="7">
        <f t="shared" si="52"/>
        <v>69.787565257160139</v>
      </c>
      <c r="P237" s="7">
        <f t="shared" si="48"/>
        <v>4.0649470133903805E-2</v>
      </c>
      <c r="Q237" s="7">
        <f t="shared" si="55"/>
        <v>4.0217570224496728E-2</v>
      </c>
      <c r="R237" s="7">
        <f t="shared" si="49"/>
        <v>1103.7108884559759</v>
      </c>
      <c r="S237" s="7">
        <f t="shared" si="56"/>
        <v>40.217570224496725</v>
      </c>
    </row>
    <row r="238" spans="6:19" x14ac:dyDescent="0.35">
      <c r="F238" s="5">
        <f t="shared" si="50"/>
        <v>8.7319999999999828E-2</v>
      </c>
      <c r="G238" s="6">
        <f t="shared" si="43"/>
        <v>1299.3087104302813</v>
      </c>
      <c r="H238" s="6">
        <f t="shared" si="44"/>
        <v>1.0368256150736652</v>
      </c>
      <c r="I238" s="6">
        <f t="shared" si="45"/>
        <v>0.99223522946727383</v>
      </c>
      <c r="J238" s="6">
        <f t="shared" si="46"/>
        <v>0.1243754373018502</v>
      </c>
      <c r="K238" s="7">
        <f t="shared" si="53"/>
        <v>167.55318537631993</v>
      </c>
      <c r="L238" s="7">
        <f t="shared" si="51"/>
        <v>78.88716478065939</v>
      </c>
      <c r="M238" s="7">
        <f t="shared" si="47"/>
        <v>4.5942713269915961E-2</v>
      </c>
      <c r="N238" s="7">
        <f t="shared" si="54"/>
        <v>1336.6961913578118</v>
      </c>
      <c r="O238" s="7">
        <f t="shared" si="52"/>
        <v>70.281910408599416</v>
      </c>
      <c r="P238" s="7">
        <f t="shared" si="48"/>
        <v>4.0931140914267444E-2</v>
      </c>
      <c r="Q238" s="7">
        <f t="shared" si="55"/>
        <v>4.0495150093248569E-2</v>
      </c>
      <c r="R238" s="7">
        <f t="shared" si="49"/>
        <v>1111.3286515840671</v>
      </c>
      <c r="S238" s="7">
        <f t="shared" si="56"/>
        <v>40.495150093248569</v>
      </c>
    </row>
    <row r="239" spans="6:19" x14ac:dyDescent="0.35">
      <c r="F239" s="5">
        <f t="shared" si="50"/>
        <v>8.7689999999999824E-2</v>
      </c>
      <c r="G239" s="6">
        <f t="shared" si="43"/>
        <v>1299.3087104302813</v>
      </c>
      <c r="H239" s="6">
        <f t="shared" si="44"/>
        <v>1.0369845065042056</v>
      </c>
      <c r="I239" s="6">
        <f t="shared" si="45"/>
        <v>0.99297871188474451</v>
      </c>
      <c r="J239" s="6">
        <f t="shared" si="46"/>
        <v>0.11829318553371347</v>
      </c>
      <c r="K239" s="7">
        <f t="shared" si="53"/>
        <v>159.38386156290758</v>
      </c>
      <c r="L239" s="7">
        <f t="shared" si="51"/>
        <v>78.94764813434314</v>
      </c>
      <c r="M239" s="7">
        <f t="shared" si="47"/>
        <v>4.5970892930450633E-2</v>
      </c>
      <c r="N239" s="7">
        <f t="shared" si="54"/>
        <v>1337.9027780501108</v>
      </c>
      <c r="O239" s="7">
        <f t="shared" si="52"/>
        <v>70.776711217939877</v>
      </c>
      <c r="P239" s="7">
        <f t="shared" si="48"/>
        <v>4.1212989750279268E-2</v>
      </c>
      <c r="Q239" s="7">
        <f t="shared" si="55"/>
        <v>4.0772902203341559E-2</v>
      </c>
      <c r="R239" s="7">
        <f t="shared" si="49"/>
        <v>1118.9511416174041</v>
      </c>
      <c r="S239" s="7">
        <f t="shared" si="56"/>
        <v>40.772902203341559</v>
      </c>
    </row>
    <row r="240" spans="6:19" x14ac:dyDescent="0.35">
      <c r="F240" s="5">
        <f t="shared" si="50"/>
        <v>8.8059999999999819E-2</v>
      </c>
      <c r="G240" s="6">
        <f t="shared" si="43"/>
        <v>1299.3087104302813</v>
      </c>
      <c r="H240" s="6">
        <f t="shared" si="44"/>
        <v>1.0371434222845366</v>
      </c>
      <c r="I240" s="6">
        <f t="shared" si="45"/>
        <v>0.99368491137470316</v>
      </c>
      <c r="J240" s="6">
        <f t="shared" si="46"/>
        <v>0.11220649226425509</v>
      </c>
      <c r="K240" s="7">
        <f t="shared" si="53"/>
        <v>151.20604471814494</v>
      </c>
      <c r="L240" s="7">
        <f t="shared" si="51"/>
        <v>79.00510726700513</v>
      </c>
      <c r="M240" s="7">
        <f t="shared" si="47"/>
        <v>4.5997302155008198E-2</v>
      </c>
      <c r="N240" s="7">
        <f t="shared" si="54"/>
        <v>1339.059461828786</v>
      </c>
      <c r="O240" s="7">
        <f t="shared" si="52"/>
        <v>71.271949232317468</v>
      </c>
      <c r="P240" s="7">
        <f t="shared" si="48"/>
        <v>4.1495005796725666E-2</v>
      </c>
      <c r="Q240" s="7">
        <f t="shared" si="55"/>
        <v>4.1050816068439244E-2</v>
      </c>
      <c r="R240" s="7">
        <f t="shared" si="49"/>
        <v>1126.5780707742124</v>
      </c>
      <c r="S240" s="7">
        <f t="shared" si="56"/>
        <v>41.050816068439246</v>
      </c>
    </row>
    <row r="241" spans="6:19" x14ac:dyDescent="0.35">
      <c r="F241" s="5">
        <f t="shared" si="50"/>
        <v>8.8429999999999814E-2</v>
      </c>
      <c r="G241" s="6">
        <f t="shared" si="43"/>
        <v>1299.3087104302813</v>
      </c>
      <c r="H241" s="6">
        <f t="shared" si="44"/>
        <v>1.0373023624183901</v>
      </c>
      <c r="I241" s="6">
        <f t="shared" si="45"/>
        <v>0.99435380142179342</v>
      </c>
      <c r="J241" s="6">
        <f t="shared" si="46"/>
        <v>0.10611558602782431</v>
      </c>
      <c r="K241" s="7">
        <f t="shared" si="53"/>
        <v>143.02003952669355</v>
      </c>
      <c r="L241" s="7">
        <f t="shared" si="51"/>
        <v>79.059539092590427</v>
      </c>
      <c r="M241" s="7">
        <f t="shared" si="47"/>
        <v>4.6021939958814553E-2</v>
      </c>
      <c r="N241" s="7">
        <f t="shared" si="54"/>
        <v>1340.1661839343155</v>
      </c>
      <c r="O241" s="7">
        <f t="shared" si="52"/>
        <v>71.767605976783642</v>
      </c>
      <c r="P241" s="7">
        <f t="shared" si="48"/>
        <v>4.1777178202155089E-2</v>
      </c>
      <c r="Q241" s="7">
        <f t="shared" si="55"/>
        <v>4.1328881199342256E-2</v>
      </c>
      <c r="R241" s="7">
        <f t="shared" si="49"/>
        <v>1134.2091511941492</v>
      </c>
      <c r="S241" s="7">
        <f t="shared" si="56"/>
        <v>41.328881199342256</v>
      </c>
    </row>
    <row r="242" spans="6:19" x14ac:dyDescent="0.35">
      <c r="F242" s="5">
        <f t="shared" si="50"/>
        <v>8.879999999999981E-2</v>
      </c>
      <c r="G242" s="6">
        <f t="shared" si="43"/>
        <v>1299.3087104302813</v>
      </c>
      <c r="H242" s="6">
        <f t="shared" si="44"/>
        <v>1.0374613269094979</v>
      </c>
      <c r="I242" s="6">
        <f t="shared" si="45"/>
        <v>0.99498535691150003</v>
      </c>
      <c r="J242" s="6">
        <f t="shared" si="46"/>
        <v>0.10002069551695277</v>
      </c>
      <c r="K242" s="7">
        <f t="shared" si="53"/>
        <v>134.82615107429035</v>
      </c>
      <c r="L242" s="7">
        <f t="shared" si="51"/>
        <v>79.110940637851613</v>
      </c>
      <c r="M242" s="7">
        <f t="shared" si="47"/>
        <v>4.6044805423605298E-2</v>
      </c>
      <c r="N242" s="7">
        <f t="shared" si="54"/>
        <v>1341.2228874665161</v>
      </c>
      <c r="O242" s="7">
        <f t="shared" si="52"/>
        <v>72.263662954992796</v>
      </c>
      <c r="P242" s="7">
        <f t="shared" si="48"/>
        <v>4.205949610928552E-2</v>
      </c>
      <c r="Q242" s="7">
        <f t="shared" si="55"/>
        <v>4.1607087104383184E-2</v>
      </c>
      <c r="R242" s="7">
        <f t="shared" si="49"/>
        <v>1141.8440949491398</v>
      </c>
      <c r="S242" s="7">
        <f t="shared" si="56"/>
        <v>41.607087104383183</v>
      </c>
    </row>
    <row r="243" spans="6:19" x14ac:dyDescent="0.35">
      <c r="F243" s="5">
        <f t="shared" si="50"/>
        <v>8.9169999999999805E-2</v>
      </c>
      <c r="G243" s="6">
        <f t="shared" si="43"/>
        <v>1299.3087104302813</v>
      </c>
      <c r="H243" s="6">
        <f t="shared" si="44"/>
        <v>1.0376203157615926</v>
      </c>
      <c r="I243" s="6">
        <f t="shared" si="45"/>
        <v>0.99557955413109134</v>
      </c>
      <c r="J243" s="6">
        <f t="shared" si="46"/>
        <v>9.3922049573768512E-2</v>
      </c>
      <c r="K243" s="7">
        <f t="shared" si="53"/>
        <v>126.62468483640764</v>
      </c>
      <c r="L243" s="7">
        <f t="shared" si="51"/>
        <v>79.159309042495096</v>
      </c>
      <c r="M243" s="7">
        <f t="shared" si="47"/>
        <v>4.6065897697660223E-2</v>
      </c>
      <c r="N243" s="7">
        <f t="shared" si="54"/>
        <v>1342.2295173872501</v>
      </c>
      <c r="O243" s="7">
        <f t="shared" si="52"/>
        <v>72.760101649890743</v>
      </c>
      <c r="P243" s="7">
        <f t="shared" si="48"/>
        <v>4.2341948655412097E-2</v>
      </c>
      <c r="Q243" s="7">
        <f t="shared" si="55"/>
        <v>4.1885423289821457E-2</v>
      </c>
      <c r="R243" s="7">
        <f t="shared" si="49"/>
        <v>1149.4826140542152</v>
      </c>
      <c r="S243" s="7">
        <f t="shared" si="56"/>
        <v>41.885423289821453</v>
      </c>
    </row>
    <row r="244" spans="6:19" x14ac:dyDescent="0.35">
      <c r="F244" s="5">
        <f t="shared" si="50"/>
        <v>8.95399999999998E-2</v>
      </c>
      <c r="G244" s="6">
        <f t="shared" si="43"/>
        <v>1299.3087104302813</v>
      </c>
      <c r="H244" s="6">
        <f t="shared" si="44"/>
        <v>1.0377793289784079</v>
      </c>
      <c r="I244" s="6">
        <f t="shared" si="45"/>
        <v>0.9961363707705102</v>
      </c>
      <c r="J244" s="6">
        <f t="shared" si="46"/>
        <v>8.7819877181402495E-2</v>
      </c>
      <c r="K244" s="7">
        <f t="shared" si="53"/>
        <v>118.4159466668924</v>
      </c>
      <c r="L244" s="7">
        <f t="shared" si="51"/>
        <v>79.204641559323207</v>
      </c>
      <c r="M244" s="7">
        <f t="shared" si="47"/>
        <v>4.6085215995835253E-2</v>
      </c>
      <c r="N244" s="7">
        <f t="shared" si="54"/>
        <v>1343.1860205230666</v>
      </c>
      <c r="O244" s="7">
        <f t="shared" si="52"/>
        <v>73.256903524404152</v>
      </c>
      <c r="P244" s="7">
        <f t="shared" si="48"/>
        <v>4.2624524972814964E-2</v>
      </c>
      <c r="Q244" s="7">
        <f t="shared" si="55"/>
        <v>4.2163879260238159E-2</v>
      </c>
      <c r="R244" s="7">
        <f t="shared" si="49"/>
        <v>1157.1244204783459</v>
      </c>
      <c r="S244" s="7">
        <f t="shared" si="56"/>
        <v>42.163879260238161</v>
      </c>
    </row>
    <row r="245" spans="6:19" x14ac:dyDescent="0.35">
      <c r="F245" s="5">
        <f t="shared" si="50"/>
        <v>8.9909999999999796E-2</v>
      </c>
      <c r="G245" s="6">
        <f t="shared" si="43"/>
        <v>1299.3087104302813</v>
      </c>
      <c r="H245" s="6">
        <f t="shared" si="44"/>
        <v>1.037938366563677</v>
      </c>
      <c r="I245" s="6">
        <f t="shared" si="45"/>
        <v>0.99665578592321147</v>
      </c>
      <c r="J245" s="6">
        <f t="shared" si="46"/>
        <v>8.1714407455391658E-2</v>
      </c>
      <c r="K245" s="7">
        <f t="shared" si="53"/>
        <v>110.20024278659017</v>
      </c>
      <c r="L245" s="7">
        <f t="shared" si="51"/>
        <v>79.246935554372101</v>
      </c>
      <c r="M245" s="7">
        <f t="shared" si="47"/>
        <v>4.6102759599591973E-2</v>
      </c>
      <c r="N245" s="7">
        <f t="shared" si="54"/>
        <v>1344.0923455677687</v>
      </c>
      <c r="O245" s="7">
        <f t="shared" si="52"/>
        <v>73.754050022130954</v>
      </c>
      <c r="P245" s="7">
        <f t="shared" si="48"/>
        <v>4.2907214189167341E-2</v>
      </c>
      <c r="Q245" s="7">
        <f t="shared" si="55"/>
        <v>4.2442444518930839E-2</v>
      </c>
      <c r="R245" s="7">
        <f t="shared" si="49"/>
        <v>1164.7692261552784</v>
      </c>
      <c r="S245" s="7">
        <f t="shared" si="56"/>
        <v>42.442444518930841</v>
      </c>
    </row>
    <row r="246" spans="6:19" x14ac:dyDescent="0.35">
      <c r="F246" s="5">
        <f t="shared" si="50"/>
        <v>9.0279999999999791E-2</v>
      </c>
      <c r="G246" s="6">
        <f t="shared" si="43"/>
        <v>1299.3087104302813</v>
      </c>
      <c r="H246" s="6">
        <f t="shared" si="44"/>
        <v>1.0380974285211351</v>
      </c>
      <c r="I246" s="6">
        <f t="shared" si="45"/>
        <v>0.99713778008694653</v>
      </c>
      <c r="J246" s="6">
        <f t="shared" si="46"/>
        <v>7.5605869635077122E-2</v>
      </c>
      <c r="K246" s="7">
        <f t="shared" si="53"/>
        <v>101.9778797719523</v>
      </c>
      <c r="L246" s="7">
        <f t="shared" si="51"/>
        <v>79.286188507045438</v>
      </c>
      <c r="M246" s="7">
        <f t="shared" si="47"/>
        <v>4.6118527857024548E-2</v>
      </c>
      <c r="N246" s="7">
        <f t="shared" si="54"/>
        <v>1344.9484430849152</v>
      </c>
      <c r="O246" s="7">
        <f t="shared" si="52"/>
        <v>74.251522568031703</v>
      </c>
      <c r="P246" s="7">
        <f t="shared" si="48"/>
        <v>4.3190005427943663E-2</v>
      </c>
      <c r="Q246" s="7">
        <f t="shared" si="55"/>
        <v>4.2721108568308082E-2</v>
      </c>
      <c r="R246" s="7">
        <f t="shared" si="49"/>
        <v>1172.4167429943629</v>
      </c>
      <c r="S246" s="7">
        <f t="shared" si="56"/>
        <v>42.721108568308082</v>
      </c>
    </row>
    <row r="247" spans="6:19" x14ac:dyDescent="0.35">
      <c r="F247" s="5">
        <f t="shared" si="50"/>
        <v>9.0649999999999786E-2</v>
      </c>
      <c r="G247" s="6">
        <f t="shared" si="43"/>
        <v>1299.3087104302813</v>
      </c>
      <c r="H247" s="6">
        <f t="shared" si="44"/>
        <v>1.0382565148545164</v>
      </c>
      <c r="I247" s="6">
        <f t="shared" si="45"/>
        <v>0.99758233516449624</v>
      </c>
      <c r="J247" s="6">
        <f t="shared" si="46"/>
        <v>6.9494493074995708E-2</v>
      </c>
      <c r="K247" s="7">
        <f t="shared" si="53"/>
        <v>93.749164543622953</v>
      </c>
      <c r="L247" s="7">
        <f t="shared" si="51"/>
        <v>79.322398010243816</v>
      </c>
      <c r="M247" s="7">
        <f t="shared" si="47"/>
        <v>4.6132520182884287E-2</v>
      </c>
      <c r="N247" s="7">
        <f t="shared" si="54"/>
        <v>1345.7542655102498</v>
      </c>
      <c r="O247" s="7">
        <f t="shared" si="52"/>
        <v>74.749302569121809</v>
      </c>
      <c r="P247" s="7">
        <f t="shared" si="48"/>
        <v>4.3472887808828062E-2</v>
      </c>
      <c r="Q247" s="7">
        <f t="shared" si="55"/>
        <v>4.2999860910284293E-2</v>
      </c>
      <c r="R247" s="7">
        <f t="shared" si="49"/>
        <v>1180.066682891387</v>
      </c>
      <c r="S247" s="7">
        <f t="shared" si="56"/>
        <v>42.999860910284291</v>
      </c>
    </row>
    <row r="248" spans="6:19" x14ac:dyDescent="0.35">
      <c r="F248" s="5">
        <f t="shared" si="50"/>
        <v>9.1019999999999782E-2</v>
      </c>
      <c r="G248" s="6">
        <f t="shared" si="43"/>
        <v>1299.3087104302813</v>
      </c>
      <c r="H248" s="6">
        <f t="shared" si="44"/>
        <v>1.0384156255675572</v>
      </c>
      <c r="I248" s="6">
        <f t="shared" si="45"/>
        <v>0.99798943446435007</v>
      </c>
      <c r="J248" s="6">
        <f t="shared" si="46"/>
        <v>6.3380507236269146E-2</v>
      </c>
      <c r="K248" s="7">
        <f t="shared" si="53"/>
        <v>85.514404355013085</v>
      </c>
      <c r="L248" s="7">
        <f t="shared" si="51"/>
        <v>79.35556177049007</v>
      </c>
      <c r="M248" s="7">
        <f t="shared" si="47"/>
        <v>4.6144736058601511E-2</v>
      </c>
      <c r="N248" s="7">
        <f t="shared" si="54"/>
        <v>1346.5097671540643</v>
      </c>
      <c r="O248" s="7">
        <f t="shared" si="52"/>
        <v>75.247371415164707</v>
      </c>
      <c r="P248" s="7">
        <f t="shared" si="48"/>
        <v>4.3755850448122767E-2</v>
      </c>
      <c r="Q248" s="7">
        <f t="shared" si="55"/>
        <v>4.3278691046674068E-2</v>
      </c>
      <c r="R248" s="7">
        <f t="shared" si="49"/>
        <v>1187.7187577393997</v>
      </c>
      <c r="S248" s="7">
        <f t="shared" si="56"/>
        <v>43.278691046674069</v>
      </c>
    </row>
    <row r="249" spans="6:19" x14ac:dyDescent="0.35">
      <c r="F249" s="5">
        <f t="shared" si="50"/>
        <v>9.1389999999999777E-2</v>
      </c>
      <c r="G249" s="6">
        <f t="shared" si="43"/>
        <v>1299.3087104302813</v>
      </c>
      <c r="H249" s="6">
        <f t="shared" si="44"/>
        <v>1.038574760663993</v>
      </c>
      <c r="I249" s="6">
        <f t="shared" si="45"/>
        <v>0.99835906270133246</v>
      </c>
      <c r="J249" s="6">
        <f t="shared" si="46"/>
        <v>5.7264141677989204E-2</v>
      </c>
      <c r="K249" s="7">
        <f t="shared" si="53"/>
        <v>77.273906780857672</v>
      </c>
      <c r="L249" s="7">
        <f t="shared" si="51"/>
        <v>79.385677608050202</v>
      </c>
      <c r="M249" s="7">
        <f t="shared" si="47"/>
        <v>4.6155175032305137E-2</v>
      </c>
      <c r="N249" s="7">
        <f t="shared" si="54"/>
        <v>1347.2149042034882</v>
      </c>
      <c r="O249" s="7">
        <f t="shared" si="52"/>
        <v>75.745710479365854</v>
      </c>
      <c r="P249" s="7">
        <f t="shared" si="48"/>
        <v>4.4038882459156825E-2</v>
      </c>
      <c r="Q249" s="7">
        <f t="shared" si="55"/>
        <v>4.3557588479586629E-2</v>
      </c>
      <c r="R249" s="7">
        <f t="shared" si="49"/>
        <v>1195.3726794395357</v>
      </c>
      <c r="S249" s="7">
        <f t="shared" si="56"/>
        <v>43.557588479586627</v>
      </c>
    </row>
    <row r="250" spans="6:19" x14ac:dyDescent="0.35">
      <c r="F250" s="5">
        <f t="shared" si="50"/>
        <v>9.1759999999999772E-2</v>
      </c>
      <c r="G250" s="6">
        <f t="shared" si="43"/>
        <v>1299.3087104302813</v>
      </c>
      <c r="H250" s="6">
        <f t="shared" si="44"/>
        <v>1.0387339201475609</v>
      </c>
      <c r="I250" s="6">
        <f t="shared" si="45"/>
        <v>0.99869120599717764</v>
      </c>
      <c r="J250" s="6">
        <f t="shared" si="46"/>
        <v>5.1145626048597306E-2</v>
      </c>
      <c r="K250" s="7">
        <f t="shared" si="53"/>
        <v>69.027979705755385</v>
      </c>
      <c r="L250" s="7">
        <f t="shared" si="51"/>
        <v>79.412743457050226</v>
      </c>
      <c r="M250" s="7">
        <f t="shared" si="47"/>
        <v>4.616383671883955E-2</v>
      </c>
      <c r="N250" s="7">
        <f t="shared" si="54"/>
        <v>1347.8696347247117</v>
      </c>
      <c r="O250" s="7">
        <f t="shared" si="52"/>
        <v>76.244301119067572</v>
      </c>
      <c r="P250" s="7">
        <f t="shared" si="48"/>
        <v>4.4321972952694799E-2</v>
      </c>
      <c r="Q250" s="7">
        <f t="shared" si="55"/>
        <v>4.3836542711820095E-2</v>
      </c>
      <c r="R250" s="7">
        <f t="shared" si="49"/>
        <v>1203.0281599118348</v>
      </c>
      <c r="S250" s="7">
        <f t="shared" si="56"/>
        <v>43.836542711820094</v>
      </c>
    </row>
    <row r="251" spans="6:19" x14ac:dyDescent="0.35">
      <c r="F251" s="5">
        <f t="shared" si="50"/>
        <v>9.2129999999999768E-2</v>
      </c>
      <c r="G251" s="6">
        <f t="shared" si="43"/>
        <v>1299.3087104302813</v>
      </c>
      <c r="H251" s="6">
        <f t="shared" si="44"/>
        <v>1.0388931040219982</v>
      </c>
      <c r="I251" s="6">
        <f t="shared" si="45"/>
        <v>0.9989858518810496</v>
      </c>
      <c r="J251" s="6">
        <f t="shared" si="46"/>
        <v>4.5025190077262828E-2</v>
      </c>
      <c r="K251" s="7">
        <f t="shared" si="53"/>
        <v>60.776931312695531</v>
      </c>
      <c r="L251" s="7">
        <f t="shared" si="51"/>
        <v>79.436757365588633</v>
      </c>
      <c r="M251" s="7">
        <f t="shared" si="47"/>
        <v>4.6170720799779075E-2</v>
      </c>
      <c r="N251" s="7">
        <f t="shared" si="54"/>
        <v>1348.4739186651357</v>
      </c>
      <c r="O251" s="7">
        <f t="shared" si="52"/>
        <v>76.743124676444694</v>
      </c>
      <c r="P251" s="7">
        <f t="shared" si="48"/>
        <v>4.4605111037345622E-2</v>
      </c>
      <c r="Q251" s="7">
        <f t="shared" si="55"/>
        <v>4.4115543247255494E-2</v>
      </c>
      <c r="R251" s="7">
        <f t="shared" si="49"/>
        <v>1210.6849111060562</v>
      </c>
      <c r="S251" s="7">
        <f t="shared" si="56"/>
        <v>44.115543247255495</v>
      </c>
    </row>
    <row r="252" spans="6:19" x14ac:dyDescent="0.35">
      <c r="F252" s="5">
        <f t="shared" si="50"/>
        <v>9.2499999999999763E-2</v>
      </c>
      <c r="G252" s="6">
        <f t="shared" si="43"/>
        <v>1299.3087104302813</v>
      </c>
      <c r="H252" s="6">
        <f t="shared" si="44"/>
        <v>1.0390523122910424</v>
      </c>
      <c r="I252" s="6">
        <f t="shared" si="45"/>
        <v>0.99924298929001121</v>
      </c>
      <c r="J252" s="6">
        <f t="shared" si="46"/>
        <v>3.8903063565257134E-2</v>
      </c>
      <c r="K252" s="7">
        <f t="shared" si="53"/>
        <v>52.521070071568772</v>
      </c>
      <c r="L252" s="7">
        <f t="shared" si="51"/>
        <v>79.457717495844719</v>
      </c>
      <c r="M252" s="7">
        <f t="shared" si="47"/>
        <v>4.6175827023440037E-2</v>
      </c>
      <c r="N252" s="7">
        <f t="shared" si="54"/>
        <v>1349.0277178554547</v>
      </c>
      <c r="O252" s="7">
        <f t="shared" si="52"/>
        <v>77.242162479200999</v>
      </c>
      <c r="P252" s="7">
        <f t="shared" si="48"/>
        <v>4.4888285819971598E-2</v>
      </c>
      <c r="Q252" s="7">
        <f t="shared" si="55"/>
        <v>4.4394579591250913E-2</v>
      </c>
      <c r="R252" s="7">
        <f t="shared" si="49"/>
        <v>1218.3426450124944</v>
      </c>
      <c r="S252" s="7">
        <f t="shared" si="56"/>
        <v>44.39457959125091</v>
      </c>
    </row>
    <row r="253" spans="6:19" x14ac:dyDescent="0.35">
      <c r="F253" s="5">
        <f t="shared" si="50"/>
        <v>9.2869999999999758E-2</v>
      </c>
      <c r="G253" s="6">
        <f t="shared" si="43"/>
        <v>1299.3087104302813</v>
      </c>
      <c r="H253" s="6">
        <f t="shared" si="44"/>
        <v>1.0392115449584323</v>
      </c>
      <c r="I253" s="6">
        <f t="shared" si="45"/>
        <v>0.99946260856943936</v>
      </c>
      <c r="J253" s="6">
        <f t="shared" si="46"/>
        <v>3.2779476377326248E-2</v>
      </c>
      <c r="K253" s="7">
        <f t="shared" si="53"/>
        <v>44.260704727665299</v>
      </c>
      <c r="L253" s="7">
        <f t="shared" si="51"/>
        <v>79.475622124182578</v>
      </c>
      <c r="M253" s="7">
        <f t="shared" si="47"/>
        <v>4.6179155204890056E-2</v>
      </c>
      <c r="N253" s="7">
        <f t="shared" si="54"/>
        <v>1349.5309960116692</v>
      </c>
      <c r="O253" s="7">
        <f t="shared" si="52"/>
        <v>77.74139584126641</v>
      </c>
      <c r="P253" s="7">
        <f t="shared" si="48"/>
        <v>4.5171486406097264E-2</v>
      </c>
      <c r="Q253" s="7">
        <f t="shared" si="55"/>
        <v>4.467364125103504E-2</v>
      </c>
      <c r="R253" s="7">
        <f t="shared" si="49"/>
        <v>1226.0010736727802</v>
      </c>
      <c r="S253" s="7">
        <f t="shared" si="56"/>
        <v>44.673641251035043</v>
      </c>
    </row>
    <row r="254" spans="6:19" x14ac:dyDescent="0.35">
      <c r="F254" s="5">
        <f t="shared" si="50"/>
        <v>9.3239999999999754E-2</v>
      </c>
      <c r="G254" s="6">
        <f t="shared" si="43"/>
        <v>1299.3087104302813</v>
      </c>
      <c r="H254" s="6">
        <f t="shared" si="44"/>
        <v>1.0393708020279067</v>
      </c>
      <c r="I254" s="6">
        <f t="shared" si="45"/>
        <v>0.99964470147338702</v>
      </c>
      <c r="J254" s="6">
        <f t="shared" si="46"/>
        <v>2.6654658433058871E-2</v>
      </c>
      <c r="K254" s="7">
        <f t="shared" si="53"/>
        <v>35.996144290156039</v>
      </c>
      <c r="L254" s="7">
        <f t="shared" si="51"/>
        <v>79.490469641250868</v>
      </c>
      <c r="M254" s="7">
        <f t="shared" si="47"/>
        <v>4.6180705225955111E-2</v>
      </c>
      <c r="N254" s="7">
        <f t="shared" si="54"/>
        <v>1349.9837187370242</v>
      </c>
      <c r="O254" s="7">
        <f t="shared" si="52"/>
        <v>78.240806063494915</v>
      </c>
      <c r="P254" s="7">
        <f t="shared" si="48"/>
        <v>4.5454701900318549E-2</v>
      </c>
      <c r="Q254" s="7">
        <f t="shared" si="55"/>
        <v>4.4952717736100878E-2</v>
      </c>
      <c r="R254" s="7">
        <f t="shared" si="49"/>
        <v>1233.6599091906844</v>
      </c>
      <c r="S254" s="7">
        <f t="shared" si="56"/>
        <v>44.95271773610088</v>
      </c>
    </row>
    <row r="255" spans="6:19" x14ac:dyDescent="0.35">
      <c r="F255" s="5">
        <f t="shared" si="50"/>
        <v>9.3609999999999749E-2</v>
      </c>
      <c r="G255" s="6">
        <f t="shared" si="43"/>
        <v>1299.3087104302813</v>
      </c>
      <c r="H255" s="6">
        <f t="shared" si="44"/>
        <v>1.0395300835032051</v>
      </c>
      <c r="I255" s="6">
        <f t="shared" si="45"/>
        <v>0.99978926116489342</v>
      </c>
      <c r="J255" s="6">
        <f t="shared" si="46"/>
        <v>2.052883969825435E-2</v>
      </c>
      <c r="K255" s="7">
        <f t="shared" si="53"/>
        <v>27.727698020563203</v>
      </c>
      <c r="L255" s="7">
        <f t="shared" si="51"/>
        <v>79.502258552078345</v>
      </c>
      <c r="M255" s="7">
        <f t="shared" si="47"/>
        <v>4.6180477035223919E-2</v>
      </c>
      <c r="N255" s="7">
        <f t="shared" si="54"/>
        <v>1350.3858535238826</v>
      </c>
      <c r="O255" s="7">
        <f t="shared" si="52"/>
        <v>78.74037443436319</v>
      </c>
      <c r="P255" s="7">
        <f t="shared" si="48"/>
        <v>4.5737921406711818E-2</v>
      </c>
      <c r="Q255" s="7">
        <f t="shared" si="55"/>
        <v>4.5231798558599101E-2</v>
      </c>
      <c r="R255" s="7">
        <f t="shared" si="49"/>
        <v>1241.3188637429143</v>
      </c>
      <c r="S255" s="7">
        <f t="shared" si="56"/>
        <v>45.231798558599102</v>
      </c>
    </row>
    <row r="256" spans="6:19" x14ac:dyDescent="0.35">
      <c r="F256" s="5">
        <f t="shared" si="50"/>
        <v>9.3979999999999744E-2</v>
      </c>
      <c r="G256" s="6">
        <f t="shared" si="43"/>
        <v>1299.3087104302813</v>
      </c>
      <c r="H256" s="6">
        <f t="shared" si="44"/>
        <v>1.0396893893880679</v>
      </c>
      <c r="I256" s="6">
        <f t="shared" si="45"/>
        <v>0.9998962822162405</v>
      </c>
      <c r="J256" s="6">
        <f t="shared" si="46"/>
        <v>1.440225017628894E-2</v>
      </c>
      <c r="K256" s="7">
        <f t="shared" si="53"/>
        <v>19.455675421217791</v>
      </c>
      <c r="L256" s="7">
        <f t="shared" si="51"/>
        <v>79.51098747616507</v>
      </c>
      <c r="M256" s="7">
        <f t="shared" si="47"/>
        <v>4.617847064804987E-2</v>
      </c>
      <c r="N256" s="7">
        <f t="shared" si="54"/>
        <v>1350.7373697555242</v>
      </c>
      <c r="O256" s="7">
        <f t="shared" si="52"/>
        <v>79.240082230669884</v>
      </c>
      <c r="P256" s="7">
        <f t="shared" si="48"/>
        <v>4.6021134029242912E-2</v>
      </c>
      <c r="Q256" s="7">
        <f t="shared" si="55"/>
        <v>4.5510873233731174E-2</v>
      </c>
      <c r="R256" s="7">
        <f t="shared" si="49"/>
        <v>1248.9776495899014</v>
      </c>
      <c r="S256" s="7">
        <f t="shared" si="56"/>
        <v>45.510873233731175</v>
      </c>
    </row>
    <row r="257" spans="6:19" x14ac:dyDescent="0.35">
      <c r="F257" s="5">
        <f t="shared" si="50"/>
        <v>9.434999999999974E-2</v>
      </c>
      <c r="G257" s="6">
        <f t="shared" si="43"/>
        <v>1299.3087104302813</v>
      </c>
      <c r="H257" s="6">
        <f t="shared" si="44"/>
        <v>1.0398487196862356</v>
      </c>
      <c r="I257" s="6">
        <f t="shared" si="45"/>
        <v>0.99996576060915665</v>
      </c>
      <c r="J257" s="6">
        <f t="shared" si="46"/>
        <v>8.2751198994786331E-3</v>
      </c>
      <c r="K257" s="7">
        <f t="shared" si="53"/>
        <v>11.180386223701813</v>
      </c>
      <c r="L257" s="7">
        <f t="shared" si="51"/>
        <v>79.516655147569381</v>
      </c>
      <c r="M257" s="7">
        <f t="shared" si="47"/>
        <v>4.6174686146550487E-2</v>
      </c>
      <c r="N257" s="7">
        <f t="shared" si="54"/>
        <v>1351.0382387078776</v>
      </c>
      <c r="O257" s="7">
        <f t="shared" si="52"/>
        <v>79.73991071823562</v>
      </c>
      <c r="P257" s="7">
        <f t="shared" si="48"/>
        <v>4.6304328872176344E-2</v>
      </c>
      <c r="Q257" s="7">
        <f t="shared" si="55"/>
        <v>4.5789931280142297E-2</v>
      </c>
      <c r="R257" s="7">
        <f t="shared" si="49"/>
        <v>1256.6359790865852</v>
      </c>
      <c r="S257" s="7">
        <f t="shared" si="56"/>
        <v>45.789931280142298</v>
      </c>
    </row>
    <row r="258" spans="6:19" x14ac:dyDescent="0.35">
      <c r="F258" s="5">
        <f t="shared" si="50"/>
        <v>9.4719999999999735E-2</v>
      </c>
      <c r="G258" s="6">
        <f t="shared" ref="G258:G321" si="57">IF(F258&gt;$B$15,0,IF(F258&lt;$B$13,2*P0*F258/$B$13,IF(F258&lt;$B$14,4*P0-F258*2*P0/$B$13,P0)))</f>
        <v>1299.3087104302813</v>
      </c>
      <c r="H258" s="6">
        <f t="shared" ref="H258:H321" si="58">EXP(F258*w*qsi)</f>
        <v>1.0400080744014495</v>
      </c>
      <c r="I258" s="6">
        <f t="shared" ref="I258:I321" si="59">SIN(wd*F258)</f>
        <v>0.99999769373496794</v>
      </c>
      <c r="J258" s="6">
        <f t="shared" ref="J258:J321" si="60">COS(wd*F258)</f>
        <v>2.1476789204428969E-3</v>
      </c>
      <c r="K258" s="7">
        <f t="shared" si="53"/>
        <v>2.9021403772810364</v>
      </c>
      <c r="L258" s="7">
        <f t="shared" si="51"/>
        <v>79.519260414990569</v>
      </c>
      <c r="M258" s="7">
        <f t="shared" ref="M258:M321" si="61">1/(m*wd*H258)*L258</f>
        <v>4.6169123679604289E-2</v>
      </c>
      <c r="N258" s="7">
        <f t="shared" si="54"/>
        <v>1351.2884335511776</v>
      </c>
      <c r="O258" s="7">
        <f t="shared" si="52"/>
        <v>80.239841152603546</v>
      </c>
      <c r="P258" s="7">
        <f t="shared" ref="P258:P321" si="62">1/(m*wd*H258)*O258</f>
        <v>4.6587495040484331E-2</v>
      </c>
      <c r="Q258" s="7">
        <f t="shared" si="55"/>
        <v>4.6068962220314098E-2</v>
      </c>
      <c r="R258" s="7">
        <f t="shared" ref="R258:R321" si="63">k*Q258</f>
        <v>1264.2935646931899</v>
      </c>
      <c r="S258" s="7">
        <f t="shared" si="56"/>
        <v>46.068962220314098</v>
      </c>
    </row>
    <row r="259" spans="6:19" x14ac:dyDescent="0.35">
      <c r="F259" s="5">
        <f t="shared" ref="F259:F322" si="64">F258+dt</f>
        <v>9.508999999999973E-2</v>
      </c>
      <c r="G259" s="6">
        <f t="shared" si="57"/>
        <v>0</v>
      </c>
      <c r="H259" s="6">
        <f t="shared" si="58"/>
        <v>1.0401674535374517</v>
      </c>
      <c r="I259" s="6">
        <f t="shared" si="59"/>
        <v>0.99999208039469534</v>
      </c>
      <c r="J259" s="6">
        <f t="shared" si="60"/>
        <v>-3.9798426965323343E-3</v>
      </c>
      <c r="K259" s="7">
        <f t="shared" si="53"/>
        <v>0</v>
      </c>
      <c r="L259" s="7">
        <f t="shared" ref="L259:L322" si="65">0.5*dt*(K258+K259)+L258</f>
        <v>79.519797310960371</v>
      </c>
      <c r="M259" s="7">
        <f t="shared" si="61"/>
        <v>4.6162361114465172E-2</v>
      </c>
      <c r="N259" s="7">
        <f t="shared" si="54"/>
        <v>0</v>
      </c>
      <c r="O259" s="7">
        <f t="shared" ref="O259:O322" si="66">0.5*dt*(N259+N258)+O258</f>
        <v>80.489829512810516</v>
      </c>
      <c r="P259" s="7">
        <f t="shared" si="62"/>
        <v>4.672547845516159E-2</v>
      </c>
      <c r="Q259" s="7">
        <f t="shared" si="55"/>
        <v>4.6347955580956973E-2</v>
      </c>
      <c r="R259" s="7">
        <f t="shared" si="63"/>
        <v>1271.9501189859927</v>
      </c>
      <c r="S259" s="7">
        <f t="shared" si="56"/>
        <v>46.34795558095697</v>
      </c>
    </row>
    <row r="260" spans="6:19" x14ac:dyDescent="0.35">
      <c r="F260" s="5">
        <f t="shared" si="64"/>
        <v>9.5459999999999726E-2</v>
      </c>
      <c r="G260" s="6">
        <f t="shared" si="57"/>
        <v>0</v>
      </c>
      <c r="H260" s="6">
        <f t="shared" si="58"/>
        <v>1.0403268570979842</v>
      </c>
      <c r="I260" s="6">
        <f t="shared" si="59"/>
        <v>0.99994892079910058</v>
      </c>
      <c r="J260" s="6">
        <f t="shared" si="60"/>
        <v>-1.0107214884134118E-2</v>
      </c>
      <c r="K260" s="7">
        <f t="shared" ref="K260:K323" si="67">G260*H260*J260</f>
        <v>0</v>
      </c>
      <c r="L260" s="7">
        <f t="shared" si="65"/>
        <v>79.519797310960371</v>
      </c>
      <c r="M260" s="7">
        <f t="shared" si="61"/>
        <v>4.6155287909852571E-2</v>
      </c>
      <c r="N260" s="7">
        <f t="shared" ref="N260:N323" si="68">G260*H260*I260</f>
        <v>0</v>
      </c>
      <c r="O260" s="7">
        <f t="shared" si="66"/>
        <v>80.489829512810516</v>
      </c>
      <c r="P260" s="7">
        <f t="shared" si="62"/>
        <v>4.671831896717709E-2</v>
      </c>
      <c r="Q260" s="7">
        <f t="shared" ref="Q260:Q323" si="69">M260*I260-P260*J260</f>
        <v>4.662512242345563E-2</v>
      </c>
      <c r="R260" s="7">
        <f t="shared" si="63"/>
        <v>1279.5565472281046</v>
      </c>
      <c r="S260" s="7">
        <f t="shared" ref="S260:S323" si="70">Q260*1000</f>
        <v>46.625122423455629</v>
      </c>
    </row>
    <row r="261" spans="6:19" x14ac:dyDescent="0.35">
      <c r="F261" s="5">
        <f t="shared" si="64"/>
        <v>9.5829999999999721E-2</v>
      </c>
      <c r="G261" s="6">
        <f t="shared" si="57"/>
        <v>0</v>
      </c>
      <c r="H261" s="6">
        <f t="shared" si="58"/>
        <v>1.0404862850867904</v>
      </c>
      <c r="I261" s="6">
        <f t="shared" si="59"/>
        <v>0.99986821656867764</v>
      </c>
      <c r="J261" s="6">
        <f t="shared" si="60"/>
        <v>-1.6234207580660069E-2</v>
      </c>
      <c r="K261" s="7">
        <f t="shared" si="67"/>
        <v>0</v>
      </c>
      <c r="L261" s="7">
        <f t="shared" si="65"/>
        <v>79.519797310960371</v>
      </c>
      <c r="M261" s="7">
        <f t="shared" si="61"/>
        <v>4.6148215789028196E-2</v>
      </c>
      <c r="N261" s="7">
        <f t="shared" si="68"/>
        <v>0</v>
      </c>
      <c r="O261" s="7">
        <f t="shared" si="66"/>
        <v>80.489829512810516</v>
      </c>
      <c r="P261" s="7">
        <f t="shared" si="62"/>
        <v>4.6711160576201546E-2</v>
      </c>
      <c r="Q261" s="7">
        <f t="shared" si="69"/>
        <v>4.6900452895929715E-2</v>
      </c>
      <c r="R261" s="7">
        <f t="shared" si="63"/>
        <v>1287.112579049447</v>
      </c>
      <c r="S261" s="7">
        <f t="shared" si="70"/>
        <v>46.900452895929718</v>
      </c>
    </row>
    <row r="262" spans="6:19" x14ac:dyDescent="0.35">
      <c r="F262" s="5">
        <f t="shared" si="64"/>
        <v>9.6199999999999716E-2</v>
      </c>
      <c r="G262" s="6">
        <f t="shared" si="57"/>
        <v>0</v>
      </c>
      <c r="H262" s="6">
        <f t="shared" si="58"/>
        <v>1.0406457375076139</v>
      </c>
      <c r="I262" s="6">
        <f t="shared" si="59"/>
        <v>0.99974997073359217</v>
      </c>
      <c r="J262" s="6">
        <f t="shared" si="60"/>
        <v>-2.2360590738655716E-2</v>
      </c>
      <c r="K262" s="7">
        <f t="shared" si="67"/>
        <v>0</v>
      </c>
      <c r="L262" s="7">
        <f t="shared" si="65"/>
        <v>79.519797310960371</v>
      </c>
      <c r="M262" s="7">
        <f t="shared" si="61"/>
        <v>4.6141144751825985E-2</v>
      </c>
      <c r="N262" s="7">
        <f t="shared" si="68"/>
        <v>0</v>
      </c>
      <c r="O262" s="7">
        <f t="shared" si="66"/>
        <v>80.489829512810516</v>
      </c>
      <c r="P262" s="7">
        <f t="shared" si="62"/>
        <v>4.6704003282066864E-2</v>
      </c>
      <c r="Q262" s="7">
        <f t="shared" si="69"/>
        <v>4.7173937218499599E-2</v>
      </c>
      <c r="R262" s="7">
        <f t="shared" si="63"/>
        <v>1294.6179460558938</v>
      </c>
      <c r="S262" s="7">
        <f t="shared" si="70"/>
        <v>47.173937218499603</v>
      </c>
    </row>
    <row r="263" spans="6:19" x14ac:dyDescent="0.35">
      <c r="F263" s="5">
        <f t="shared" si="64"/>
        <v>9.6569999999999712E-2</v>
      </c>
      <c r="G263" s="6">
        <f t="shared" si="57"/>
        <v>0</v>
      </c>
      <c r="H263" s="6">
        <f t="shared" si="58"/>
        <v>1.0408052143641986</v>
      </c>
      <c r="I263" s="6">
        <f t="shared" si="59"/>
        <v>0.99959418773356756</v>
      </c>
      <c r="J263" s="6">
        <f t="shared" si="60"/>
        <v>-2.8486134333553324E-2</v>
      </c>
      <c r="K263" s="7">
        <f t="shared" si="67"/>
        <v>0</v>
      </c>
      <c r="L263" s="7">
        <f t="shared" si="65"/>
        <v>79.519797310960371</v>
      </c>
      <c r="M263" s="7">
        <f t="shared" si="61"/>
        <v>4.6134074798079891E-2</v>
      </c>
      <c r="N263" s="7">
        <f t="shared" si="68"/>
        <v>0</v>
      </c>
      <c r="O263" s="7">
        <f t="shared" si="66"/>
        <v>80.489829512810516</v>
      </c>
      <c r="P263" s="7">
        <f t="shared" si="62"/>
        <v>4.6696847084604982E-2</v>
      </c>
      <c r="Q263" s="7">
        <f t="shared" si="69"/>
        <v>4.7445565683631778E-2</v>
      </c>
      <c r="R263" s="7">
        <f t="shared" si="63"/>
        <v>1302.0723818387487</v>
      </c>
      <c r="S263" s="7">
        <f t="shared" si="70"/>
        <v>47.445565683631777</v>
      </c>
    </row>
    <row r="264" spans="6:19" x14ac:dyDescent="0.35">
      <c r="F264" s="5">
        <f t="shared" si="64"/>
        <v>9.6939999999999707E-2</v>
      </c>
      <c r="G264" s="6">
        <f t="shared" si="57"/>
        <v>0</v>
      </c>
      <c r="H264" s="6">
        <f t="shared" si="58"/>
        <v>1.0409647156602893</v>
      </c>
      <c r="I264" s="6">
        <f t="shared" si="59"/>
        <v>0.99940087341771855</v>
      </c>
      <c r="J264" s="6">
        <f t="shared" si="60"/>
        <v>-3.4610608372307859E-2</v>
      </c>
      <c r="K264" s="7">
        <f t="shared" si="67"/>
        <v>0</v>
      </c>
      <c r="L264" s="7">
        <f t="shared" si="65"/>
        <v>79.519797310960371</v>
      </c>
      <c r="M264" s="7">
        <f t="shared" si="61"/>
        <v>4.6127005927623928E-2</v>
      </c>
      <c r="N264" s="7">
        <f t="shared" si="68"/>
        <v>0</v>
      </c>
      <c r="O264" s="7">
        <f t="shared" si="66"/>
        <v>80.489829512810516</v>
      </c>
      <c r="P264" s="7">
        <f t="shared" si="62"/>
        <v>4.668969198364787E-2</v>
      </c>
      <c r="Q264" s="7">
        <f t="shared" si="69"/>
        <v>4.7715328656481357E-2</v>
      </c>
      <c r="R264" s="7">
        <f t="shared" si="63"/>
        <v>1309.4756219841461</v>
      </c>
      <c r="S264" s="7">
        <f t="shared" si="70"/>
        <v>47.715328656481354</v>
      </c>
    </row>
    <row r="265" spans="6:19" x14ac:dyDescent="0.35">
      <c r="F265" s="5">
        <f t="shared" si="64"/>
        <v>9.7309999999999702E-2</v>
      </c>
      <c r="G265" s="6">
        <f t="shared" si="57"/>
        <v>0</v>
      </c>
      <c r="H265" s="6">
        <f t="shared" si="58"/>
        <v>1.0411242413996313</v>
      </c>
      <c r="I265" s="6">
        <f t="shared" si="59"/>
        <v>0.99917003504433122</v>
      </c>
      <c r="J265" s="6">
        <f t="shared" si="60"/>
        <v>-4.0733782902031772E-2</v>
      </c>
      <c r="K265" s="7">
        <f t="shared" si="67"/>
        <v>0</v>
      </c>
      <c r="L265" s="7">
        <f t="shared" si="65"/>
        <v>79.519797310960371</v>
      </c>
      <c r="M265" s="7">
        <f t="shared" si="61"/>
        <v>4.6119938140292083E-2</v>
      </c>
      <c r="N265" s="7">
        <f t="shared" si="68"/>
        <v>0</v>
      </c>
      <c r="O265" s="7">
        <f t="shared" si="66"/>
        <v>80.489829512810516</v>
      </c>
      <c r="P265" s="7">
        <f t="shared" si="62"/>
        <v>4.6682537979027508E-2</v>
      </c>
      <c r="Q265" s="7">
        <f t="shared" si="69"/>
        <v>4.7983216575231594E-2</v>
      </c>
      <c r="R265" s="7">
        <f t="shared" si="63"/>
        <v>1316.8274040823683</v>
      </c>
      <c r="S265" s="7">
        <f t="shared" si="70"/>
        <v>47.983216575231594</v>
      </c>
    </row>
    <row r="266" spans="6:19" x14ac:dyDescent="0.35">
      <c r="F266" s="5">
        <f t="shared" si="64"/>
        <v>9.7679999999999698E-2</v>
      </c>
      <c r="G266" s="6">
        <f t="shared" si="57"/>
        <v>0</v>
      </c>
      <c r="H266" s="6">
        <f t="shared" si="58"/>
        <v>1.0412837915859705</v>
      </c>
      <c r="I266" s="6">
        <f t="shared" si="59"/>
        <v>0.99890168128059076</v>
      </c>
      <c r="J266" s="6">
        <f t="shared" si="60"/>
        <v>-4.6855428018630262E-2</v>
      </c>
      <c r="K266" s="7">
        <f t="shared" si="67"/>
        <v>0</v>
      </c>
      <c r="L266" s="7">
        <f t="shared" si="65"/>
        <v>79.519797310960371</v>
      </c>
      <c r="M266" s="7">
        <f t="shared" si="61"/>
        <v>4.6112871435918412E-2</v>
      </c>
      <c r="N266" s="7">
        <f t="shared" si="68"/>
        <v>0</v>
      </c>
      <c r="O266" s="7">
        <f t="shared" si="66"/>
        <v>80.489829512810516</v>
      </c>
      <c r="P266" s="7">
        <f t="shared" si="62"/>
        <v>4.667538507057592E-2</v>
      </c>
      <c r="Q266" s="7">
        <f t="shared" si="69"/>
        <v>4.8249219951430847E-2</v>
      </c>
      <c r="R266" s="7">
        <f t="shared" si="63"/>
        <v>1324.1274677370925</v>
      </c>
      <c r="S266" s="7">
        <f t="shared" si="70"/>
        <v>48.249219951430845</v>
      </c>
    </row>
    <row r="267" spans="6:19" x14ac:dyDescent="0.35">
      <c r="F267" s="5">
        <f t="shared" si="64"/>
        <v>9.8049999999999693E-2</v>
      </c>
      <c r="G267" s="6">
        <f t="shared" si="57"/>
        <v>0</v>
      </c>
      <c r="H267" s="6">
        <f t="shared" si="58"/>
        <v>1.0414433662230536</v>
      </c>
      <c r="I267" s="6">
        <f t="shared" si="59"/>
        <v>0.99859582220225585</v>
      </c>
      <c r="J267" s="6">
        <f t="shared" si="60"/>
        <v>-5.2975313875432486E-2</v>
      </c>
      <c r="K267" s="7">
        <f t="shared" si="67"/>
        <v>0</v>
      </c>
      <c r="L267" s="7">
        <f t="shared" si="65"/>
        <v>79.519797310960371</v>
      </c>
      <c r="M267" s="7">
        <f t="shared" si="61"/>
        <v>4.6105805814336966E-2</v>
      </c>
      <c r="N267" s="7">
        <f t="shared" si="68"/>
        <v>0</v>
      </c>
      <c r="O267" s="7">
        <f t="shared" si="66"/>
        <v>80.489829512810516</v>
      </c>
      <c r="P267" s="7">
        <f t="shared" si="62"/>
        <v>4.6668233258125129E-2</v>
      </c>
      <c r="Q267" s="7">
        <f t="shared" si="69"/>
        <v>4.8513329370326444E-2</v>
      </c>
      <c r="R267" s="7">
        <f t="shared" si="63"/>
        <v>1331.3755545745537</v>
      </c>
      <c r="S267" s="7">
        <f t="shared" si="70"/>
        <v>48.513329370326446</v>
      </c>
    </row>
    <row r="268" spans="6:19" x14ac:dyDescent="0.35">
      <c r="F268" s="5">
        <f t="shared" si="64"/>
        <v>9.8419999999999688E-2</v>
      </c>
      <c r="G268" s="6">
        <f t="shared" si="57"/>
        <v>0</v>
      </c>
      <c r="H268" s="6">
        <f t="shared" si="58"/>
        <v>1.0416029653146273</v>
      </c>
      <c r="I268" s="6">
        <f t="shared" si="59"/>
        <v>0.99825246929328049</v>
      </c>
      <c r="J268" s="6">
        <f t="shared" si="60"/>
        <v>-5.9093210691821975E-2</v>
      </c>
      <c r="K268" s="7">
        <f t="shared" si="67"/>
        <v>0</v>
      </c>
      <c r="L268" s="7">
        <f t="shared" si="65"/>
        <v>79.519797310960371</v>
      </c>
      <c r="M268" s="7">
        <f t="shared" si="61"/>
        <v>4.6098741275381834E-2</v>
      </c>
      <c r="N268" s="7">
        <f t="shared" si="68"/>
        <v>0</v>
      </c>
      <c r="O268" s="7">
        <f t="shared" si="66"/>
        <v>80.489829512810516</v>
      </c>
      <c r="P268" s="7">
        <f t="shared" si="62"/>
        <v>4.6661082541507214E-2</v>
      </c>
      <c r="Q268" s="7">
        <f t="shared" si="69"/>
        <v>4.8775535491195773E-2</v>
      </c>
      <c r="R268" s="7">
        <f t="shared" si="63"/>
        <v>1338.5714082526313</v>
      </c>
      <c r="S268" s="7">
        <f t="shared" si="70"/>
        <v>48.775535491195775</v>
      </c>
    </row>
    <row r="269" spans="6:19" x14ac:dyDescent="0.35">
      <c r="F269" s="5">
        <f t="shared" si="64"/>
        <v>9.8789999999999684E-2</v>
      </c>
      <c r="G269" s="6">
        <f t="shared" si="57"/>
        <v>0</v>
      </c>
      <c r="H269" s="6">
        <f t="shared" si="58"/>
        <v>1.0417625888644391</v>
      </c>
      <c r="I269" s="6">
        <f t="shared" si="59"/>
        <v>0.99787163544538282</v>
      </c>
      <c r="J269" s="6">
        <f t="shared" si="60"/>
        <v>-6.5208888761863204E-2</v>
      </c>
      <c r="K269" s="7">
        <f t="shared" si="67"/>
        <v>0</v>
      </c>
      <c r="L269" s="7">
        <f t="shared" si="65"/>
        <v>79.519797310960371</v>
      </c>
      <c r="M269" s="7">
        <f t="shared" si="61"/>
        <v>4.6091677818887143E-2</v>
      </c>
      <c r="N269" s="7">
        <f t="shared" si="68"/>
        <v>0</v>
      </c>
      <c r="O269" s="7">
        <f t="shared" si="66"/>
        <v>80.489829512810516</v>
      </c>
      <c r="P269" s="7">
        <f t="shared" si="62"/>
        <v>4.665393292055426E-2</v>
      </c>
      <c r="Q269" s="7">
        <f t="shared" si="69"/>
        <v>4.9035829047674444E-2</v>
      </c>
      <c r="R269" s="7">
        <f t="shared" si="63"/>
        <v>1345.7147744698536</v>
      </c>
      <c r="S269" s="7">
        <f t="shared" si="70"/>
        <v>49.035829047674447</v>
      </c>
    </row>
    <row r="270" spans="6:19" x14ac:dyDescent="0.35">
      <c r="F270" s="5">
        <f t="shared" si="64"/>
        <v>9.9159999999999679E-2</v>
      </c>
      <c r="G270" s="6">
        <f t="shared" si="57"/>
        <v>0</v>
      </c>
      <c r="H270" s="6">
        <f t="shared" si="58"/>
        <v>1.0419222368762375</v>
      </c>
      <c r="I270" s="6">
        <f t="shared" si="59"/>
        <v>0.99745333495756083</v>
      </c>
      <c r="J270" s="6">
        <f t="shared" si="60"/>
        <v>-7.1322118462927589E-2</v>
      </c>
      <c r="K270" s="7">
        <f t="shared" si="67"/>
        <v>0</v>
      </c>
      <c r="L270" s="7">
        <f t="shared" si="65"/>
        <v>79.519797310960371</v>
      </c>
      <c r="M270" s="7">
        <f t="shared" si="61"/>
        <v>4.6084615444687026E-2</v>
      </c>
      <c r="N270" s="7">
        <f t="shared" si="68"/>
        <v>0</v>
      </c>
      <c r="O270" s="7">
        <f t="shared" si="66"/>
        <v>80.489829512810516</v>
      </c>
      <c r="P270" s="7">
        <f t="shared" si="62"/>
        <v>4.6646784395098388E-2</v>
      </c>
      <c r="Q270" s="7">
        <f t="shared" si="69"/>
        <v>4.9294200848081643E-2</v>
      </c>
      <c r="R270" s="7">
        <f t="shared" si="63"/>
        <v>1352.8054009743287</v>
      </c>
      <c r="S270" s="7">
        <f t="shared" si="70"/>
        <v>49.294200848081644</v>
      </c>
    </row>
    <row r="271" spans="6:19" x14ac:dyDescent="0.35">
      <c r="F271" s="5">
        <f t="shared" si="64"/>
        <v>9.9529999999999674E-2</v>
      </c>
      <c r="G271" s="6">
        <f t="shared" si="57"/>
        <v>0</v>
      </c>
      <c r="H271" s="6">
        <f t="shared" si="58"/>
        <v>1.0420819093537712</v>
      </c>
      <c r="I271" s="6">
        <f t="shared" si="59"/>
        <v>0.99699758353555601</v>
      </c>
      <c r="J271" s="6">
        <f t="shared" si="60"/>
        <v>-7.7432670264314343E-2</v>
      </c>
      <c r="K271" s="7">
        <f t="shared" si="67"/>
        <v>0</v>
      </c>
      <c r="L271" s="7">
        <f t="shared" si="65"/>
        <v>79.519797310960371</v>
      </c>
      <c r="M271" s="7">
        <f t="shared" si="61"/>
        <v>4.6077554152615656E-2</v>
      </c>
      <c r="N271" s="7">
        <f t="shared" si="68"/>
        <v>0</v>
      </c>
      <c r="O271" s="7">
        <f t="shared" si="66"/>
        <v>80.489829512810516</v>
      </c>
      <c r="P271" s="7">
        <f t="shared" si="62"/>
        <v>4.6639636964971753E-2</v>
      </c>
      <c r="Q271" s="7">
        <f t="shared" si="69"/>
        <v>4.9550641775742518E-2</v>
      </c>
      <c r="R271" s="7">
        <f t="shared" si="63"/>
        <v>1359.8430375725898</v>
      </c>
      <c r="S271" s="7">
        <f t="shared" si="70"/>
        <v>49.55064177574252</v>
      </c>
    </row>
    <row r="272" spans="6:19" x14ac:dyDescent="0.35">
      <c r="F272" s="5">
        <f t="shared" si="64"/>
        <v>9.989999999999967E-2</v>
      </c>
      <c r="G272" s="6">
        <f t="shared" si="57"/>
        <v>0</v>
      </c>
      <c r="H272" s="6">
        <f t="shared" si="58"/>
        <v>1.0422416063007893</v>
      </c>
      <c r="I272" s="6">
        <f t="shared" si="59"/>
        <v>0.99650439829126303</v>
      </c>
      <c r="J272" s="6">
        <f t="shared" si="60"/>
        <v>-8.3540314735867968E-2</v>
      </c>
      <c r="K272" s="7">
        <f t="shared" si="67"/>
        <v>0</v>
      </c>
      <c r="L272" s="7">
        <f t="shared" si="65"/>
        <v>79.519797310960371</v>
      </c>
      <c r="M272" s="7">
        <f t="shared" si="61"/>
        <v>4.6070493942507229E-2</v>
      </c>
      <c r="N272" s="7">
        <f t="shared" si="68"/>
        <v>0</v>
      </c>
      <c r="O272" s="7">
        <f t="shared" si="66"/>
        <v>80.489829512810516</v>
      </c>
      <c r="P272" s="7">
        <f t="shared" si="62"/>
        <v>4.6632490630006511E-2</v>
      </c>
      <c r="Q272" s="7">
        <f t="shared" si="69"/>
        <v>4.9805142789307602E-2</v>
      </c>
      <c r="R272" s="7">
        <f t="shared" si="63"/>
        <v>1366.8274361383633</v>
      </c>
      <c r="S272" s="7">
        <f t="shared" si="70"/>
        <v>49.805142789307602</v>
      </c>
    </row>
    <row r="273" spans="6:19" x14ac:dyDescent="0.35">
      <c r="F273" s="5">
        <f t="shared" si="64"/>
        <v>0.10026999999999966</v>
      </c>
      <c r="G273" s="6">
        <f t="shared" si="57"/>
        <v>0</v>
      </c>
      <c r="H273" s="6">
        <f t="shared" si="58"/>
        <v>1.042401327721042</v>
      </c>
      <c r="I273" s="6">
        <f t="shared" si="59"/>
        <v>0.99597379774208761</v>
      </c>
      <c r="J273" s="6">
        <f t="shared" si="60"/>
        <v>-8.964482255659377E-2</v>
      </c>
      <c r="K273" s="7">
        <f t="shared" si="67"/>
        <v>0</v>
      </c>
      <c r="L273" s="7">
        <f t="shared" si="65"/>
        <v>79.519797310960371</v>
      </c>
      <c r="M273" s="7">
        <f t="shared" si="61"/>
        <v>4.606343481419594E-2</v>
      </c>
      <c r="N273" s="7">
        <f t="shared" si="68"/>
        <v>0</v>
      </c>
      <c r="O273" s="7">
        <f t="shared" si="66"/>
        <v>80.489829512810516</v>
      </c>
      <c r="P273" s="7">
        <f t="shared" si="62"/>
        <v>4.662534539003485E-2</v>
      </c>
      <c r="Q273" s="7">
        <f t="shared" si="69"/>
        <v>5.0057694923069398E-2</v>
      </c>
      <c r="R273" s="7">
        <f t="shared" si="63"/>
        <v>1373.758350621255</v>
      </c>
      <c r="S273" s="7">
        <f t="shared" si="70"/>
        <v>50.057694923069398</v>
      </c>
    </row>
    <row r="274" spans="6:19" x14ac:dyDescent="0.35">
      <c r="F274" s="5">
        <f t="shared" si="64"/>
        <v>0.10063999999999966</v>
      </c>
      <c r="G274" s="6">
        <f t="shared" si="57"/>
        <v>0</v>
      </c>
      <c r="H274" s="6">
        <f t="shared" si="58"/>
        <v>1.0425610736182798</v>
      </c>
      <c r="I274" s="6">
        <f t="shared" si="59"/>
        <v>0.99540580181025129</v>
      </c>
      <c r="J274" s="6">
        <f t="shared" si="60"/>
        <v>-9.5745964523267543E-2</v>
      </c>
      <c r="K274" s="7">
        <f t="shared" si="67"/>
        <v>0</v>
      </c>
      <c r="L274" s="7">
        <f t="shared" si="65"/>
        <v>79.519797310960371</v>
      </c>
      <c r="M274" s="7">
        <f t="shared" si="61"/>
        <v>4.605637676751604E-2</v>
      </c>
      <c r="N274" s="7">
        <f t="shared" si="68"/>
        <v>0</v>
      </c>
      <c r="O274" s="7">
        <f t="shared" si="66"/>
        <v>80.489829512810516</v>
      </c>
      <c r="P274" s="7">
        <f t="shared" si="62"/>
        <v>4.6618201244888996E-2</v>
      </c>
      <c r="Q274" s="7">
        <f t="shared" si="69"/>
        <v>5.0308289287276022E-2</v>
      </c>
      <c r="R274" s="7">
        <f t="shared" si="63"/>
        <v>1380.6355370553595</v>
      </c>
      <c r="S274" s="7">
        <f t="shared" si="70"/>
        <v>50.308289287276018</v>
      </c>
    </row>
    <row r="275" spans="6:19" x14ac:dyDescent="0.35">
      <c r="F275" s="5">
        <f t="shared" si="64"/>
        <v>0.10100999999999966</v>
      </c>
      <c r="G275" s="6">
        <f t="shared" si="57"/>
        <v>0</v>
      </c>
      <c r="H275" s="6">
        <f t="shared" si="58"/>
        <v>1.0427208439962532</v>
      </c>
      <c r="I275" s="6">
        <f t="shared" si="59"/>
        <v>0.99480043182204314</v>
      </c>
      <c r="J275" s="6">
        <f t="shared" si="60"/>
        <v>-0.10184351155904059</v>
      </c>
      <c r="K275" s="7">
        <f t="shared" si="67"/>
        <v>0</v>
      </c>
      <c r="L275" s="7">
        <f t="shared" si="65"/>
        <v>79.519797310960371</v>
      </c>
      <c r="M275" s="7">
        <f t="shared" si="61"/>
        <v>4.6049319802301807E-2</v>
      </c>
      <c r="N275" s="7">
        <f t="shared" si="68"/>
        <v>0</v>
      </c>
      <c r="O275" s="7">
        <f t="shared" si="66"/>
        <v>80.489829512810516</v>
      </c>
      <c r="P275" s="7">
        <f t="shared" si="62"/>
        <v>4.66110581944012E-2</v>
      </c>
      <c r="Q275" s="7">
        <f t="shared" si="69"/>
        <v>5.0556917068441808E-2</v>
      </c>
      <c r="R275" s="7">
        <f t="shared" si="63"/>
        <v>1387.4587535677827</v>
      </c>
      <c r="S275" s="7">
        <f t="shared" si="70"/>
        <v>50.556917068441805</v>
      </c>
    </row>
    <row r="276" spans="6:19" x14ac:dyDescent="0.35">
      <c r="F276" s="5">
        <f t="shared" si="64"/>
        <v>0.10137999999999965</v>
      </c>
      <c r="G276" s="6">
        <f t="shared" si="57"/>
        <v>0</v>
      </c>
      <c r="H276" s="6">
        <f t="shared" si="58"/>
        <v>1.0428806388587144</v>
      </c>
      <c r="I276" s="6">
        <f t="shared" si="59"/>
        <v>0.99415771050701951</v>
      </c>
      <c r="J276" s="6">
        <f t="shared" si="60"/>
        <v>-0.10793723472204217</v>
      </c>
      <c r="K276" s="7">
        <f t="shared" si="67"/>
        <v>0</v>
      </c>
      <c r="L276" s="7">
        <f t="shared" si="65"/>
        <v>79.519797310960371</v>
      </c>
      <c r="M276" s="7">
        <f t="shared" si="61"/>
        <v>4.6042263918387526E-2</v>
      </c>
      <c r="N276" s="7">
        <f t="shared" si="68"/>
        <v>0</v>
      </c>
      <c r="O276" s="7">
        <f t="shared" si="66"/>
        <v>80.489829512810516</v>
      </c>
      <c r="P276" s="7">
        <f t="shared" si="62"/>
        <v>4.6603916238403729E-2</v>
      </c>
      <c r="Q276" s="7">
        <f t="shared" si="69"/>
        <v>5.080356952965507E-2</v>
      </c>
      <c r="R276" s="7">
        <f t="shared" si="63"/>
        <v>1394.2277603870889</v>
      </c>
      <c r="S276" s="7">
        <f t="shared" si="70"/>
        <v>50.803569529655071</v>
      </c>
    </row>
    <row r="277" spans="6:19" x14ac:dyDescent="0.35">
      <c r="F277" s="5">
        <f t="shared" si="64"/>
        <v>0.10174999999999965</v>
      </c>
      <c r="G277" s="6">
        <f t="shared" si="57"/>
        <v>0</v>
      </c>
      <c r="H277" s="6">
        <f t="shared" si="58"/>
        <v>1.0430404582094155</v>
      </c>
      <c r="I277" s="6">
        <f t="shared" si="59"/>
        <v>0.99347766199714993</v>
      </c>
      <c r="J277" s="6">
        <f t="shared" si="60"/>
        <v>-0.11402690521397477</v>
      </c>
      <c r="K277" s="7">
        <f t="shared" si="67"/>
        <v>0</v>
      </c>
      <c r="L277" s="7">
        <f t="shared" si="65"/>
        <v>79.519797310960371</v>
      </c>
      <c r="M277" s="7">
        <f t="shared" si="61"/>
        <v>4.603520911560751E-2</v>
      </c>
      <c r="N277" s="7">
        <f t="shared" si="68"/>
        <v>0</v>
      </c>
      <c r="O277" s="7">
        <f t="shared" si="66"/>
        <v>80.489829512810516</v>
      </c>
      <c r="P277" s="7">
        <f t="shared" si="62"/>
        <v>4.6596775376728877E-2</v>
      </c>
      <c r="Q277" s="7">
        <f t="shared" si="69"/>
        <v>5.104823801088277E-2</v>
      </c>
      <c r="R277" s="7">
        <f t="shared" si="63"/>
        <v>1400.9423198516613</v>
      </c>
      <c r="S277" s="7">
        <f t="shared" si="70"/>
        <v>51.04823801088277</v>
      </c>
    </row>
    <row r="278" spans="6:19" x14ac:dyDescent="0.35">
      <c r="F278" s="5">
        <f t="shared" si="64"/>
        <v>0.10211999999999964</v>
      </c>
      <c r="G278" s="6">
        <f t="shared" si="57"/>
        <v>0</v>
      </c>
      <c r="H278" s="6">
        <f t="shared" si="58"/>
        <v>1.043200302052109</v>
      </c>
      <c r="I278" s="6">
        <f t="shared" si="59"/>
        <v>0.99276031182591162</v>
      </c>
      <c r="J278" s="6">
        <f t="shared" si="60"/>
        <v>-0.12011229438870404</v>
      </c>
      <c r="K278" s="7">
        <f t="shared" si="67"/>
        <v>0</v>
      </c>
      <c r="L278" s="7">
        <f t="shared" si="65"/>
        <v>79.519797310960371</v>
      </c>
      <c r="M278" s="7">
        <f t="shared" si="61"/>
        <v>4.6028155393796115E-2</v>
      </c>
      <c r="N278" s="7">
        <f t="shared" si="68"/>
        <v>0</v>
      </c>
      <c r="O278" s="7">
        <f t="shared" si="66"/>
        <v>80.489829512810516</v>
      </c>
      <c r="P278" s="7">
        <f t="shared" si="62"/>
        <v>4.6589635609208972E-2</v>
      </c>
      <c r="Q278" s="7">
        <f t="shared" si="69"/>
        <v>5.1290913929272305E-2</v>
      </c>
      <c r="R278" s="7">
        <f t="shared" si="63"/>
        <v>1407.6021964179845</v>
      </c>
      <c r="S278" s="7">
        <f t="shared" si="70"/>
        <v>51.290913929272307</v>
      </c>
    </row>
    <row r="279" spans="6:19" x14ac:dyDescent="0.35">
      <c r="F279" s="5">
        <f t="shared" si="64"/>
        <v>0.10248999999999964</v>
      </c>
      <c r="G279" s="6">
        <f t="shared" si="57"/>
        <v>0</v>
      </c>
      <c r="H279" s="6">
        <f t="shared" si="58"/>
        <v>1.0433601703905484</v>
      </c>
      <c r="I279" s="6">
        <f t="shared" si="59"/>
        <v>0.99200568692733071</v>
      </c>
      <c r="J279" s="6">
        <f t="shared" si="60"/>
        <v>-0.12619317376084499</v>
      </c>
      <c r="K279" s="7">
        <f t="shared" si="67"/>
        <v>0</v>
      </c>
      <c r="L279" s="7">
        <f t="shared" si="65"/>
        <v>79.519797310960371</v>
      </c>
      <c r="M279" s="7">
        <f t="shared" si="61"/>
        <v>4.6021102752787708E-2</v>
      </c>
      <c r="N279" s="7">
        <f t="shared" si="68"/>
        <v>0</v>
      </c>
      <c r="O279" s="7">
        <f t="shared" si="66"/>
        <v>80.489829512810516</v>
      </c>
      <c r="P279" s="7">
        <f t="shared" si="62"/>
        <v>4.6582496935676364E-2</v>
      </c>
      <c r="Q279" s="7">
        <f t="shared" si="69"/>
        <v>5.1531588779450278E-2</v>
      </c>
      <c r="R279" s="7">
        <f t="shared" si="63"/>
        <v>1414.2071566688437</v>
      </c>
      <c r="S279" s="7">
        <f t="shared" si="70"/>
        <v>51.531588779450281</v>
      </c>
    </row>
    <row r="280" spans="6:19" x14ac:dyDescent="0.35">
      <c r="F280" s="5">
        <f t="shared" si="64"/>
        <v>0.10285999999999963</v>
      </c>
      <c r="G280" s="6">
        <f t="shared" si="57"/>
        <v>0</v>
      </c>
      <c r="H280" s="6">
        <f t="shared" si="58"/>
        <v>1.0435200632284878</v>
      </c>
      <c r="I280" s="6">
        <f t="shared" si="59"/>
        <v>0.99121381563497046</v>
      </c>
      <c r="J280" s="6">
        <f t="shared" si="60"/>
        <v>-0.13226931501434</v>
      </c>
      <c r="K280" s="7">
        <f t="shared" si="67"/>
        <v>0</v>
      </c>
      <c r="L280" s="7">
        <f t="shared" si="65"/>
        <v>79.519797310960371</v>
      </c>
      <c r="M280" s="7">
        <f t="shared" si="61"/>
        <v>4.6014051192416666E-2</v>
      </c>
      <c r="N280" s="7">
        <f t="shared" si="68"/>
        <v>0</v>
      </c>
      <c r="O280" s="7">
        <f t="shared" si="66"/>
        <v>80.489829512810516</v>
      </c>
      <c r="P280" s="7">
        <f t="shared" si="62"/>
        <v>4.6575359355963422E-2</v>
      </c>
      <c r="Q280" s="7">
        <f t="shared" si="69"/>
        <v>5.1770254133818201E-2</v>
      </c>
      <c r="R280" s="7">
        <f t="shared" si="63"/>
        <v>1420.7569693214398</v>
      </c>
      <c r="S280" s="7">
        <f t="shared" si="70"/>
        <v>51.770254133818199</v>
      </c>
    </row>
    <row r="281" spans="6:19" x14ac:dyDescent="0.35">
      <c r="F281" s="5">
        <f t="shared" si="64"/>
        <v>0.10322999999999963</v>
      </c>
      <c r="G281" s="6">
        <f t="shared" si="57"/>
        <v>0</v>
      </c>
      <c r="H281" s="6">
        <f t="shared" si="58"/>
        <v>1.0436799805696813</v>
      </c>
      <c r="I281" s="6">
        <f t="shared" si="59"/>
        <v>0.99038472768086827</v>
      </c>
      <c r="J281" s="6">
        <f t="shared" si="60"/>
        <v>-0.13834049001103157</v>
      </c>
      <c r="K281" s="7">
        <f t="shared" si="67"/>
        <v>0</v>
      </c>
      <c r="L281" s="7">
        <f t="shared" si="65"/>
        <v>79.519797310960371</v>
      </c>
      <c r="M281" s="7">
        <f t="shared" si="61"/>
        <v>4.6007000712517447E-2</v>
      </c>
      <c r="N281" s="7">
        <f t="shared" si="68"/>
        <v>0</v>
      </c>
      <c r="O281" s="7">
        <f t="shared" si="66"/>
        <v>80.489829512810516</v>
      </c>
      <c r="P281" s="7">
        <f t="shared" si="62"/>
        <v>4.6568222869902566E-2</v>
      </c>
      <c r="Q281" s="7">
        <f t="shared" si="69"/>
        <v>5.2006901642845355E-2</v>
      </c>
      <c r="R281" s="7">
        <f t="shared" si="63"/>
        <v>1427.2514052354265</v>
      </c>
      <c r="S281" s="7">
        <f t="shared" si="70"/>
        <v>52.006901642845357</v>
      </c>
    </row>
    <row r="282" spans="6:19" x14ac:dyDescent="0.35">
      <c r="F282" s="5">
        <f t="shared" si="64"/>
        <v>0.10359999999999962</v>
      </c>
      <c r="G282" s="6">
        <f t="shared" si="57"/>
        <v>0</v>
      </c>
      <c r="H282" s="6">
        <f t="shared" si="58"/>
        <v>1.0438399224178845</v>
      </c>
      <c r="I282" s="6">
        <f t="shared" si="59"/>
        <v>0.98951845419441864</v>
      </c>
      <c r="J282" s="6">
        <f t="shared" si="60"/>
        <v>-0.14440647079922753</v>
      </c>
      <c r="K282" s="7">
        <f t="shared" si="67"/>
        <v>0</v>
      </c>
      <c r="L282" s="7">
        <f t="shared" si="65"/>
        <v>79.519797310960371</v>
      </c>
      <c r="M282" s="7">
        <f t="shared" si="61"/>
        <v>4.5999951312924441E-2</v>
      </c>
      <c r="N282" s="7">
        <f t="shared" si="68"/>
        <v>0</v>
      </c>
      <c r="O282" s="7">
        <f t="shared" si="66"/>
        <v>80.489829512810516</v>
      </c>
      <c r="P282" s="7">
        <f t="shared" si="62"/>
        <v>4.656108747732618E-2</v>
      </c>
      <c r="Q282" s="7">
        <f t="shared" si="69"/>
        <v>5.2241523035358298E-2</v>
      </c>
      <c r="R282" s="7">
        <f t="shared" si="63"/>
        <v>1433.6902374208555</v>
      </c>
      <c r="S282" s="7">
        <f t="shared" si="70"/>
        <v>52.241523035358298</v>
      </c>
    </row>
    <row r="283" spans="6:19" x14ac:dyDescent="0.35">
      <c r="F283" s="5">
        <f t="shared" si="64"/>
        <v>0.10396999999999962</v>
      </c>
      <c r="G283" s="6">
        <f t="shared" si="57"/>
        <v>0</v>
      </c>
      <c r="H283" s="6">
        <f t="shared" si="58"/>
        <v>1.0439998887768525</v>
      </c>
      <c r="I283" s="6">
        <f t="shared" si="59"/>
        <v>0.98861502770120468</v>
      </c>
      <c r="J283" s="6">
        <f t="shared" si="60"/>
        <v>-0.15046702962226083</v>
      </c>
      <c r="K283" s="7">
        <f t="shared" si="67"/>
        <v>0</v>
      </c>
      <c r="L283" s="7">
        <f t="shared" si="65"/>
        <v>79.519797310960371</v>
      </c>
      <c r="M283" s="7">
        <f t="shared" si="61"/>
        <v>4.5992902993472182E-2</v>
      </c>
      <c r="N283" s="7">
        <f t="shared" si="68"/>
        <v>0</v>
      </c>
      <c r="O283" s="7">
        <f t="shared" si="66"/>
        <v>80.489829512810516</v>
      </c>
      <c r="P283" s="7">
        <f t="shared" si="62"/>
        <v>4.6553953178066765E-2</v>
      </c>
      <c r="Q283" s="7">
        <f t="shared" si="69"/>
        <v>5.2474110118827841E-2</v>
      </c>
      <c r="R283" s="7">
        <f t="shared" si="63"/>
        <v>1440.0732410460519</v>
      </c>
      <c r="S283" s="7">
        <f t="shared" si="70"/>
        <v>52.474110118827838</v>
      </c>
    </row>
    <row r="284" spans="6:19" x14ac:dyDescent="0.35">
      <c r="F284" s="5">
        <f t="shared" si="64"/>
        <v>0.10433999999999961</v>
      </c>
      <c r="G284" s="6">
        <f t="shared" si="57"/>
        <v>0</v>
      </c>
      <c r="H284" s="6">
        <f t="shared" si="58"/>
        <v>1.044159879650342</v>
      </c>
      <c r="I284" s="6">
        <f t="shared" si="59"/>
        <v>0.98767448212177666</v>
      </c>
      <c r="J284" s="6">
        <f t="shared" si="60"/>
        <v>-0.15652193892704061</v>
      </c>
      <c r="K284" s="7">
        <f t="shared" si="67"/>
        <v>0</v>
      </c>
      <c r="L284" s="7">
        <f t="shared" si="65"/>
        <v>79.519797310960371</v>
      </c>
      <c r="M284" s="7">
        <f t="shared" si="61"/>
        <v>4.5985855753995108E-2</v>
      </c>
      <c r="N284" s="7">
        <f t="shared" si="68"/>
        <v>0</v>
      </c>
      <c r="O284" s="7">
        <f t="shared" si="66"/>
        <v>80.489829512810516</v>
      </c>
      <c r="P284" s="7">
        <f t="shared" si="62"/>
        <v>4.6546819971956754E-2</v>
      </c>
      <c r="Q284" s="7">
        <f t="shared" si="69"/>
        <v>5.2704654779652409E-2</v>
      </c>
      <c r="R284" s="7">
        <f t="shared" si="63"/>
        <v>1446.4001934453909</v>
      </c>
      <c r="S284" s="7">
        <f t="shared" si="70"/>
        <v>52.704654779652408</v>
      </c>
    </row>
    <row r="285" spans="6:19" x14ac:dyDescent="0.35">
      <c r="F285" s="5">
        <f t="shared" si="64"/>
        <v>0.10470999999999961</v>
      </c>
      <c r="G285" s="6">
        <f t="shared" si="57"/>
        <v>0</v>
      </c>
      <c r="H285" s="6">
        <f t="shared" si="58"/>
        <v>1.0443198950421093</v>
      </c>
      <c r="I285" s="6">
        <f t="shared" si="59"/>
        <v>0.98669685277037888</v>
      </c>
      <c r="J285" s="6">
        <f t="shared" si="60"/>
        <v>-0.1625709713725953</v>
      </c>
      <c r="K285" s="7">
        <f t="shared" si="67"/>
        <v>0</v>
      </c>
      <c r="L285" s="7">
        <f t="shared" si="65"/>
        <v>79.519797310960371</v>
      </c>
      <c r="M285" s="7">
        <f t="shared" si="61"/>
        <v>4.5978809594327784E-2</v>
      </c>
      <c r="N285" s="7">
        <f t="shared" si="68"/>
        <v>0</v>
      </c>
      <c r="O285" s="7">
        <f t="shared" si="66"/>
        <v>80.489829512810516</v>
      </c>
      <c r="P285" s="7">
        <f t="shared" si="62"/>
        <v>4.6539687858828678E-2</v>
      </c>
      <c r="Q285" s="7">
        <f t="shared" si="69"/>
        <v>5.2933148983438878E-2</v>
      </c>
      <c r="R285" s="7">
        <f t="shared" si="63"/>
        <v>1452.6708741270049</v>
      </c>
      <c r="S285" s="7">
        <f t="shared" si="70"/>
        <v>52.933148983438876</v>
      </c>
    </row>
    <row r="286" spans="6:19" x14ac:dyDescent="0.35">
      <c r="F286" s="5">
        <f t="shared" si="64"/>
        <v>0.1050799999999996</v>
      </c>
      <c r="G286" s="6">
        <f t="shared" si="57"/>
        <v>0</v>
      </c>
      <c r="H286" s="6">
        <f t="shared" si="58"/>
        <v>1.0444799349559124</v>
      </c>
      <c r="I286" s="6">
        <f t="shared" si="59"/>
        <v>0.98568217635362332</v>
      </c>
      <c r="J286" s="6">
        <f t="shared" si="60"/>
        <v>-0.16861389983860975</v>
      </c>
      <c r="K286" s="7">
        <f t="shared" si="67"/>
        <v>0</v>
      </c>
      <c r="L286" s="7">
        <f t="shared" si="65"/>
        <v>79.519797310960371</v>
      </c>
      <c r="M286" s="7">
        <f t="shared" si="61"/>
        <v>4.5971764514304715E-2</v>
      </c>
      <c r="N286" s="7">
        <f t="shared" si="68"/>
        <v>0</v>
      </c>
      <c r="O286" s="7">
        <f t="shared" si="66"/>
        <v>80.489829512810516</v>
      </c>
      <c r="P286" s="7">
        <f t="shared" si="62"/>
        <v>4.6532556838515045E-2</v>
      </c>
      <c r="Q286" s="7">
        <f t="shared" si="69"/>
        <v>5.3159584775279933E-2</v>
      </c>
      <c r="R286" s="7">
        <f t="shared" si="63"/>
        <v>1458.8850647803949</v>
      </c>
      <c r="S286" s="7">
        <f t="shared" si="70"/>
        <v>53.159584775279932</v>
      </c>
    </row>
    <row r="287" spans="6:19" x14ac:dyDescent="0.35">
      <c r="F287" s="5">
        <f t="shared" si="64"/>
        <v>0.1054499999999996</v>
      </c>
      <c r="G287" s="6">
        <f t="shared" si="57"/>
        <v>0</v>
      </c>
      <c r="H287" s="6">
        <f t="shared" si="58"/>
        <v>1.0446399993955089</v>
      </c>
      <c r="I287" s="6">
        <f t="shared" si="59"/>
        <v>0.98463049096911126</v>
      </c>
      <c r="J287" s="6">
        <f t="shared" si="60"/>
        <v>-0.1746504974339522</v>
      </c>
      <c r="K287" s="7">
        <f t="shared" si="67"/>
        <v>0</v>
      </c>
      <c r="L287" s="7">
        <f t="shared" si="65"/>
        <v>79.519797310960371</v>
      </c>
      <c r="M287" s="7">
        <f t="shared" si="61"/>
        <v>4.5964720513760507E-2</v>
      </c>
      <c r="N287" s="7">
        <f t="shared" si="68"/>
        <v>0</v>
      </c>
      <c r="O287" s="7">
        <f t="shared" si="66"/>
        <v>80.489829512810516</v>
      </c>
      <c r="P287" s="7">
        <f t="shared" si="62"/>
        <v>4.6525426910848419E-2</v>
      </c>
      <c r="Q287" s="7">
        <f t="shared" si="69"/>
        <v>5.338395428002865E-2</v>
      </c>
      <c r="R287" s="7">
        <f t="shared" si="63"/>
        <v>1465.0425492839663</v>
      </c>
      <c r="S287" s="7">
        <f t="shared" si="70"/>
        <v>53.383954280028654</v>
      </c>
    </row>
    <row r="288" spans="6:19" x14ac:dyDescent="0.35">
      <c r="F288" s="5">
        <f t="shared" si="64"/>
        <v>0.10581999999999959</v>
      </c>
      <c r="G288" s="6">
        <f t="shared" si="57"/>
        <v>0</v>
      </c>
      <c r="H288" s="6">
        <f t="shared" si="58"/>
        <v>1.0448000883646571</v>
      </c>
      <c r="I288" s="6">
        <f t="shared" si="59"/>
        <v>0.98354183610400359</v>
      </c>
      <c r="J288" s="6">
        <f t="shared" si="60"/>
        <v>-0.18068053750519264</v>
      </c>
      <c r="K288" s="7">
        <f t="shared" si="67"/>
        <v>0</v>
      </c>
      <c r="L288" s="7">
        <f t="shared" si="65"/>
        <v>79.519797310960371</v>
      </c>
      <c r="M288" s="7">
        <f t="shared" si="61"/>
        <v>4.5957677592529757E-2</v>
      </c>
      <c r="N288" s="7">
        <f t="shared" si="68"/>
        <v>0</v>
      </c>
      <c r="O288" s="7">
        <f t="shared" si="66"/>
        <v>80.489829512810516</v>
      </c>
      <c r="P288" s="7">
        <f t="shared" si="62"/>
        <v>4.65182980756614E-2</v>
      </c>
      <c r="Q288" s="7">
        <f t="shared" si="69"/>
        <v>5.3606249702569816E-2</v>
      </c>
      <c r="R288" s="7">
        <f t="shared" si="63"/>
        <v>1471.1431137124748</v>
      </c>
      <c r="S288" s="7">
        <f t="shared" si="70"/>
        <v>53.606249702569819</v>
      </c>
    </row>
    <row r="289" spans="6:19" x14ac:dyDescent="0.35">
      <c r="F289" s="5">
        <f t="shared" si="64"/>
        <v>0.10618999999999959</v>
      </c>
      <c r="G289" s="6">
        <f t="shared" si="57"/>
        <v>0</v>
      </c>
      <c r="H289" s="6">
        <f t="shared" si="58"/>
        <v>1.0449602018671165</v>
      </c>
      <c r="I289" s="6">
        <f t="shared" si="59"/>
        <v>0.98241625263353749</v>
      </c>
      <c r="J289" s="6">
        <f t="shared" si="60"/>
        <v>-0.18670379364511408</v>
      </c>
      <c r="K289" s="7">
        <f t="shared" si="67"/>
        <v>0</v>
      </c>
      <c r="L289" s="7">
        <f t="shared" si="65"/>
        <v>79.519797310960371</v>
      </c>
      <c r="M289" s="7">
        <f t="shared" si="61"/>
        <v>4.5950635750447076E-2</v>
      </c>
      <c r="N289" s="7">
        <f t="shared" si="68"/>
        <v>0</v>
      </c>
      <c r="O289" s="7">
        <f t="shared" si="66"/>
        <v>80.489829512810516</v>
      </c>
      <c r="P289" s="7">
        <f t="shared" si="62"/>
        <v>4.6511170332786567E-2</v>
      </c>
      <c r="Q289" s="7">
        <f t="shared" si="69"/>
        <v>5.3826463328088207E-2</v>
      </c>
      <c r="R289" s="7">
        <f t="shared" si="63"/>
        <v>1477.1865463443887</v>
      </c>
      <c r="S289" s="7">
        <f t="shared" si="70"/>
        <v>53.826463328088209</v>
      </c>
    </row>
    <row r="290" spans="6:19" x14ac:dyDescent="0.35">
      <c r="F290" s="5">
        <f t="shared" si="64"/>
        <v>0.10655999999999959</v>
      </c>
      <c r="G290" s="6">
        <f t="shared" si="57"/>
        <v>0</v>
      </c>
      <c r="H290" s="6">
        <f t="shared" si="58"/>
        <v>1.0451203399066467</v>
      </c>
      <c r="I290" s="6">
        <f t="shared" si="59"/>
        <v>0.98125378281949205</v>
      </c>
      <c r="J290" s="6">
        <f t="shared" si="60"/>
        <v>-0.19272003970121282</v>
      </c>
      <c r="K290" s="7">
        <f t="shared" si="67"/>
        <v>0</v>
      </c>
      <c r="L290" s="7">
        <f t="shared" si="65"/>
        <v>79.519797310960371</v>
      </c>
      <c r="M290" s="7">
        <f t="shared" si="61"/>
        <v>4.5943594987347104E-2</v>
      </c>
      <c r="N290" s="7">
        <f t="shared" si="68"/>
        <v>0</v>
      </c>
      <c r="O290" s="7">
        <f t="shared" si="66"/>
        <v>80.489829512810516</v>
      </c>
      <c r="P290" s="7">
        <f t="shared" si="62"/>
        <v>4.6504043682056552E-2</v>
      </c>
      <c r="Q290" s="7">
        <f t="shared" si="69"/>
        <v>5.4044587522333876E-2</v>
      </c>
      <c r="R290" s="7">
        <f t="shared" si="63"/>
        <v>1483.1726376691697</v>
      </c>
      <c r="S290" s="7">
        <f t="shared" si="70"/>
        <v>54.044587522333877</v>
      </c>
    </row>
    <row r="291" spans="6:19" x14ac:dyDescent="0.35">
      <c r="F291" s="5">
        <f t="shared" si="64"/>
        <v>0.10692999999999958</v>
      </c>
      <c r="G291" s="6">
        <f t="shared" si="57"/>
        <v>0</v>
      </c>
      <c r="H291" s="6">
        <f t="shared" si="58"/>
        <v>1.0452805024870078</v>
      </c>
      <c r="I291" s="6">
        <f t="shared" si="59"/>
        <v>0.98005447030860149</v>
      </c>
      <c r="J291" s="6">
        <f t="shared" si="60"/>
        <v>-0.19872904978418895</v>
      </c>
      <c r="K291" s="7">
        <f t="shared" si="67"/>
        <v>0</v>
      </c>
      <c r="L291" s="7">
        <f t="shared" si="65"/>
        <v>79.519797310960371</v>
      </c>
      <c r="M291" s="7">
        <f t="shared" si="61"/>
        <v>4.5936555303064529E-2</v>
      </c>
      <c r="N291" s="7">
        <f t="shared" si="68"/>
        <v>0</v>
      </c>
      <c r="O291" s="7">
        <f t="shared" si="66"/>
        <v>80.489829512810516</v>
      </c>
      <c r="P291" s="7">
        <f t="shared" si="62"/>
        <v>4.6496918123304025E-2</v>
      </c>
      <c r="Q291" s="7">
        <f t="shared" si="69"/>
        <v>5.4260614731884128E-2</v>
      </c>
      <c r="R291" s="7">
        <f t="shared" si="63"/>
        <v>1489.1011803944621</v>
      </c>
      <c r="S291" s="7">
        <f t="shared" si="70"/>
        <v>54.260614731884125</v>
      </c>
    </row>
    <row r="292" spans="6:19" x14ac:dyDescent="0.35">
      <c r="F292" s="5">
        <f t="shared" si="64"/>
        <v>0.10729999999999958</v>
      </c>
      <c r="G292" s="6">
        <f t="shared" si="57"/>
        <v>0</v>
      </c>
      <c r="H292" s="6">
        <f t="shared" si="58"/>
        <v>1.0454406896119606</v>
      </c>
      <c r="I292" s="6">
        <f t="shared" si="59"/>
        <v>0.97881836013091594</v>
      </c>
      <c r="J292" s="6">
        <f t="shared" si="60"/>
        <v>-0.20473059827642909</v>
      </c>
      <c r="K292" s="7">
        <f t="shared" si="67"/>
        <v>0</v>
      </c>
      <c r="L292" s="7">
        <f t="shared" si="65"/>
        <v>79.519797310960371</v>
      </c>
      <c r="M292" s="7">
        <f t="shared" si="61"/>
        <v>4.5929516697434052E-2</v>
      </c>
      <c r="N292" s="7">
        <f t="shared" si="68"/>
        <v>0</v>
      </c>
      <c r="O292" s="7">
        <f t="shared" si="66"/>
        <v>80.489829512810516</v>
      </c>
      <c r="P292" s="7">
        <f t="shared" si="62"/>
        <v>4.6489793656361668E-2</v>
      </c>
      <c r="Q292" s="7">
        <f t="shared" si="69"/>
        <v>5.4474537484402584E-2</v>
      </c>
      <c r="R292" s="7">
        <f t="shared" si="63"/>
        <v>1494.9719694532023</v>
      </c>
      <c r="S292" s="7">
        <f t="shared" si="70"/>
        <v>54.474537484402582</v>
      </c>
    </row>
    <row r="293" spans="6:19" x14ac:dyDescent="0.35">
      <c r="F293" s="5">
        <f t="shared" si="64"/>
        <v>0.10766999999999957</v>
      </c>
      <c r="G293" s="6">
        <f t="shared" si="57"/>
        <v>0</v>
      </c>
      <c r="H293" s="6">
        <f t="shared" si="58"/>
        <v>1.0456009012852667</v>
      </c>
      <c r="I293" s="6">
        <f t="shared" si="59"/>
        <v>0.97754549869811136</v>
      </c>
      <c r="J293" s="6">
        <f t="shared" si="60"/>
        <v>-0.21072445984047689</v>
      </c>
      <c r="K293" s="7">
        <f t="shared" si="67"/>
        <v>0</v>
      </c>
      <c r="L293" s="7">
        <f t="shared" si="65"/>
        <v>79.519797310960371</v>
      </c>
      <c r="M293" s="7">
        <f t="shared" si="61"/>
        <v>4.5922479170290388E-2</v>
      </c>
      <c r="N293" s="7">
        <f t="shared" si="68"/>
        <v>0</v>
      </c>
      <c r="O293" s="7">
        <f t="shared" si="66"/>
        <v>80.489829512810516</v>
      </c>
      <c r="P293" s="7">
        <f t="shared" si="62"/>
        <v>4.6482670281062177E-2</v>
      </c>
      <c r="Q293" s="7">
        <f t="shared" si="69"/>
        <v>5.4686348388894968E-2</v>
      </c>
      <c r="R293" s="7">
        <f t="shared" si="63"/>
        <v>1500.7848020106389</v>
      </c>
      <c r="S293" s="7">
        <f t="shared" si="70"/>
        <v>54.68634838889497</v>
      </c>
    </row>
    <row r="294" spans="6:19" x14ac:dyDescent="0.35">
      <c r="F294" s="5">
        <f t="shared" si="64"/>
        <v>0.10803999999999957</v>
      </c>
      <c r="G294" s="6">
        <f t="shared" si="57"/>
        <v>0</v>
      </c>
      <c r="H294" s="6">
        <f t="shared" si="58"/>
        <v>1.0457611375106881</v>
      </c>
      <c r="I294" s="6">
        <f t="shared" si="59"/>
        <v>0.97623593380174667</v>
      </c>
      <c r="J294" s="6">
        <f t="shared" si="60"/>
        <v>-0.21671040942749289</v>
      </c>
      <c r="K294" s="7">
        <f t="shared" si="67"/>
        <v>0</v>
      </c>
      <c r="L294" s="7">
        <f t="shared" si="65"/>
        <v>79.519797310960371</v>
      </c>
      <c r="M294" s="7">
        <f t="shared" si="61"/>
        <v>4.5915442721468282E-2</v>
      </c>
      <c r="N294" s="7">
        <f t="shared" si="68"/>
        <v>0</v>
      </c>
      <c r="O294" s="7">
        <f t="shared" si="66"/>
        <v>80.489829512810516</v>
      </c>
      <c r="P294" s="7">
        <f t="shared" si="62"/>
        <v>4.6475547997238284E-2</v>
      </c>
      <c r="Q294" s="7">
        <f t="shared" si="69"/>
        <v>5.4896040135961811E-2</v>
      </c>
      <c r="R294" s="7">
        <f t="shared" si="63"/>
        <v>1506.5394774712679</v>
      </c>
      <c r="S294" s="7">
        <f t="shared" si="70"/>
        <v>54.896040135961812</v>
      </c>
    </row>
    <row r="295" spans="6:19" x14ac:dyDescent="0.35">
      <c r="F295" s="5">
        <f t="shared" si="64"/>
        <v>0.10840999999999956</v>
      </c>
      <c r="G295" s="6">
        <f t="shared" si="57"/>
        <v>0</v>
      </c>
      <c r="H295" s="6">
        <f t="shared" si="58"/>
        <v>1.0459213982919873</v>
      </c>
      <c r="I295" s="6">
        <f t="shared" si="59"/>
        <v>0.97488971461146934</v>
      </c>
      <c r="J295" s="6">
        <f t="shared" si="60"/>
        <v>-0.22268822228570589</v>
      </c>
      <c r="K295" s="7">
        <f t="shared" si="67"/>
        <v>0</v>
      </c>
      <c r="L295" s="7">
        <f t="shared" si="65"/>
        <v>79.519797310960371</v>
      </c>
      <c r="M295" s="7">
        <f t="shared" si="61"/>
        <v>4.5908407350802517E-2</v>
      </c>
      <c r="N295" s="7">
        <f t="shared" si="68"/>
        <v>0</v>
      </c>
      <c r="O295" s="7">
        <f t="shared" si="66"/>
        <v>80.489829512810516</v>
      </c>
      <c r="P295" s="7">
        <f t="shared" si="62"/>
        <v>4.6468426804722761E-2</v>
      </c>
      <c r="Q295" s="7">
        <f t="shared" si="69"/>
        <v>5.5103605498048103E-2</v>
      </c>
      <c r="R295" s="7">
        <f t="shared" si="63"/>
        <v>1512.2357974856832</v>
      </c>
      <c r="S295" s="7">
        <f t="shared" si="70"/>
        <v>55.103605498048104</v>
      </c>
    </row>
    <row r="296" spans="6:19" x14ac:dyDescent="0.35">
      <c r="F296" s="5">
        <f t="shared" si="64"/>
        <v>0.10877999999999956</v>
      </c>
      <c r="G296" s="6">
        <f t="shared" si="57"/>
        <v>0</v>
      </c>
      <c r="H296" s="6">
        <f t="shared" si="58"/>
        <v>1.0460816836329274</v>
      </c>
      <c r="I296" s="6">
        <f t="shared" si="59"/>
        <v>0.97350689167316884</v>
      </c>
      <c r="J296" s="6">
        <f t="shared" si="60"/>
        <v>-0.22865767396885048</v>
      </c>
      <c r="K296" s="7">
        <f t="shared" si="67"/>
        <v>0</v>
      </c>
      <c r="L296" s="7">
        <f t="shared" si="65"/>
        <v>79.519797310960371</v>
      </c>
      <c r="M296" s="7">
        <f t="shared" si="61"/>
        <v>4.5901373058127887E-2</v>
      </c>
      <c r="N296" s="7">
        <f t="shared" si="68"/>
        <v>0</v>
      </c>
      <c r="O296" s="7">
        <f t="shared" si="66"/>
        <v>80.489829512810516</v>
      </c>
      <c r="P296" s="7">
        <f t="shared" si="62"/>
        <v>4.646130670334838E-2</v>
      </c>
      <c r="Q296" s="7">
        <f t="shared" si="69"/>
        <v>5.5309037329689614E-2</v>
      </c>
      <c r="R296" s="7">
        <f t="shared" si="63"/>
        <v>1517.873565957337</v>
      </c>
      <c r="S296" s="7">
        <f t="shared" si="70"/>
        <v>55.309037329689616</v>
      </c>
    </row>
    <row r="297" spans="6:19" x14ac:dyDescent="0.35">
      <c r="F297" s="5">
        <f t="shared" si="64"/>
        <v>0.10914999999999955</v>
      </c>
      <c r="G297" s="6">
        <f t="shared" si="57"/>
        <v>0</v>
      </c>
      <c r="H297" s="6">
        <f t="shared" si="58"/>
        <v>1.0462419935372722</v>
      </c>
      <c r="I297" s="6">
        <f t="shared" si="59"/>
        <v>0.97208751690707962</v>
      </c>
      <c r="J297" s="6">
        <f t="shared" si="60"/>
        <v>-0.23461854034459484</v>
      </c>
      <c r="K297" s="7">
        <f t="shared" si="67"/>
        <v>0</v>
      </c>
      <c r="L297" s="7">
        <f t="shared" si="65"/>
        <v>79.519797310960371</v>
      </c>
      <c r="M297" s="7">
        <f t="shared" si="61"/>
        <v>4.5894339843279224E-2</v>
      </c>
      <c r="N297" s="7">
        <f t="shared" si="68"/>
        <v>0</v>
      </c>
      <c r="O297" s="7">
        <f t="shared" si="66"/>
        <v>80.489829512810516</v>
      </c>
      <c r="P297" s="7">
        <f t="shared" si="62"/>
        <v>4.6454187692947964E-2</v>
      </c>
      <c r="Q297" s="7">
        <f t="shared" si="69"/>
        <v>5.5512328567756244E-2</v>
      </c>
      <c r="R297" s="7">
        <f t="shared" si="63"/>
        <v>1523.4525890492184</v>
      </c>
      <c r="S297" s="7">
        <f t="shared" si="70"/>
        <v>55.512328567756242</v>
      </c>
    </row>
    <row r="298" spans="6:19" x14ac:dyDescent="0.35">
      <c r="F298" s="5">
        <f t="shared" si="64"/>
        <v>0.10951999999999955</v>
      </c>
      <c r="G298" s="6">
        <f t="shared" si="57"/>
        <v>0</v>
      </c>
      <c r="H298" s="6">
        <f t="shared" si="58"/>
        <v>1.0464023280087857</v>
      </c>
      <c r="I298" s="6">
        <f t="shared" si="59"/>
        <v>0.9706316436058311</v>
      </c>
      <c r="J298" s="6">
        <f t="shared" si="60"/>
        <v>-0.24057059760295513</v>
      </c>
      <c r="K298" s="7">
        <f t="shared" si="67"/>
        <v>0</v>
      </c>
      <c r="L298" s="7">
        <f t="shared" si="65"/>
        <v>79.519797310960371</v>
      </c>
      <c r="M298" s="7">
        <f t="shared" si="61"/>
        <v>4.5887307706091382E-2</v>
      </c>
      <c r="N298" s="7">
        <f t="shared" si="68"/>
        <v>0</v>
      </c>
      <c r="O298" s="7">
        <f t="shared" si="66"/>
        <v>80.489829512810516</v>
      </c>
      <c r="P298" s="7">
        <f t="shared" si="62"/>
        <v>4.6447069773354346E-2</v>
      </c>
      <c r="Q298" s="7">
        <f t="shared" si="69"/>
        <v>5.5713472231692013E-2</v>
      </c>
      <c r="R298" s="7">
        <f t="shared" si="63"/>
        <v>1528.9726751904398</v>
      </c>
      <c r="S298" s="7">
        <f t="shared" si="70"/>
        <v>55.713472231692016</v>
      </c>
    </row>
    <row r="299" spans="6:19" x14ac:dyDescent="0.35">
      <c r="F299" s="5">
        <f t="shared" si="64"/>
        <v>0.10988999999999954</v>
      </c>
      <c r="G299" s="6">
        <f t="shared" si="57"/>
        <v>0</v>
      </c>
      <c r="H299" s="6">
        <f t="shared" si="58"/>
        <v>1.0465626870512332</v>
      </c>
      <c r="I299" s="6">
        <f t="shared" si="59"/>
        <v>0.96913932643244682</v>
      </c>
      <c r="J299" s="6">
        <f t="shared" si="60"/>
        <v>-0.24651362226470022</v>
      </c>
      <c r="K299" s="7">
        <f t="shared" si="67"/>
        <v>0</v>
      </c>
      <c r="L299" s="7">
        <f t="shared" si="65"/>
        <v>79.519797310960371</v>
      </c>
      <c r="M299" s="7">
        <f t="shared" si="61"/>
        <v>4.5880276646399223E-2</v>
      </c>
      <c r="N299" s="7">
        <f t="shared" si="68"/>
        <v>0</v>
      </c>
      <c r="O299" s="7">
        <f t="shared" si="66"/>
        <v>80.489829512810516</v>
      </c>
      <c r="P299" s="7">
        <f t="shared" si="62"/>
        <v>4.6439952944400377E-2</v>
      </c>
      <c r="Q299" s="7">
        <f t="shared" si="69"/>
        <v>5.591246142375203E-2</v>
      </c>
      <c r="R299" s="7">
        <f t="shared" si="63"/>
        <v>1534.4336350827389</v>
      </c>
      <c r="S299" s="7">
        <f t="shared" si="70"/>
        <v>55.912461423752028</v>
      </c>
    </row>
    <row r="300" spans="6:19" x14ac:dyDescent="0.35">
      <c r="F300" s="5">
        <f t="shared" si="64"/>
        <v>0.11025999999999954</v>
      </c>
      <c r="G300" s="6">
        <f t="shared" si="57"/>
        <v>0</v>
      </c>
      <c r="H300" s="6">
        <f t="shared" si="58"/>
        <v>1.0467230706683799</v>
      </c>
      <c r="I300" s="6">
        <f t="shared" si="59"/>
        <v>0.96761062141829213</v>
      </c>
      <c r="J300" s="6">
        <f t="shared" si="60"/>
        <v>-0.25244739118974174</v>
      </c>
      <c r="K300" s="7">
        <f t="shared" si="67"/>
        <v>0</v>
      </c>
      <c r="L300" s="7">
        <f t="shared" si="65"/>
        <v>79.519797310960371</v>
      </c>
      <c r="M300" s="7">
        <f t="shared" si="61"/>
        <v>4.5873246664037665E-2</v>
      </c>
      <c r="N300" s="7">
        <f t="shared" si="68"/>
        <v>0</v>
      </c>
      <c r="O300" s="7">
        <f t="shared" si="66"/>
        <v>80.489829512810516</v>
      </c>
      <c r="P300" s="7">
        <f t="shared" si="62"/>
        <v>4.643283720591896E-2</v>
      </c>
      <c r="Q300" s="7">
        <f t="shared" si="69"/>
        <v>5.6109289329236298E-2</v>
      </c>
      <c r="R300" s="7">
        <f t="shared" si="63"/>
        <v>1539.8352817068962</v>
      </c>
      <c r="S300" s="7">
        <f t="shared" si="70"/>
        <v>56.109289329236297</v>
      </c>
    </row>
    <row r="301" spans="6:19" x14ac:dyDescent="0.35">
      <c r="F301" s="5">
        <f t="shared" si="64"/>
        <v>0.11062999999999953</v>
      </c>
      <c r="G301" s="6">
        <f t="shared" si="57"/>
        <v>0</v>
      </c>
      <c r="H301" s="6">
        <f t="shared" si="58"/>
        <v>1.0468834788639918</v>
      </c>
      <c r="I301" s="6">
        <f t="shared" si="59"/>
        <v>0.96604558596097057</v>
      </c>
      <c r="J301" s="6">
        <f t="shared" si="60"/>
        <v>-0.25837168158551188</v>
      </c>
      <c r="K301" s="7">
        <f t="shared" si="67"/>
        <v>0</v>
      </c>
      <c r="L301" s="7">
        <f t="shared" si="65"/>
        <v>79.519797310960371</v>
      </c>
      <c r="M301" s="7">
        <f t="shared" si="61"/>
        <v>4.5866217758841615E-2</v>
      </c>
      <c r="N301" s="7">
        <f t="shared" si="68"/>
        <v>0</v>
      </c>
      <c r="O301" s="7">
        <f t="shared" si="66"/>
        <v>80.489829512810516</v>
      </c>
      <c r="P301" s="7">
        <f t="shared" si="62"/>
        <v>4.6425722557743E-2</v>
      </c>
      <c r="Q301" s="7">
        <f t="shared" si="69"/>
        <v>5.6303949216720106E-2</v>
      </c>
      <c r="R301" s="7">
        <f t="shared" si="63"/>
        <v>1545.1774303290583</v>
      </c>
      <c r="S301" s="7">
        <f t="shared" si="70"/>
        <v>56.303949216720106</v>
      </c>
    </row>
    <row r="302" spans="6:19" x14ac:dyDescent="0.35">
      <c r="F302" s="5">
        <f t="shared" si="64"/>
        <v>0.11099999999999953</v>
      </c>
      <c r="G302" s="6">
        <f t="shared" si="57"/>
        <v>0</v>
      </c>
      <c r="H302" s="6">
        <f t="shared" si="58"/>
        <v>1.0470439116418355</v>
      </c>
      <c r="I302" s="6">
        <f t="shared" si="59"/>
        <v>0.9644442788221681</v>
      </c>
      <c r="J302" s="6">
        <f t="shared" si="60"/>
        <v>-0.26428627101532931</v>
      </c>
      <c r="K302" s="7">
        <f t="shared" si="67"/>
        <v>0</v>
      </c>
      <c r="L302" s="7">
        <f t="shared" si="65"/>
        <v>79.519797310960371</v>
      </c>
      <c r="M302" s="7">
        <f t="shared" si="61"/>
        <v>4.5859189930646048E-2</v>
      </c>
      <c r="N302" s="7">
        <f t="shared" si="68"/>
        <v>0</v>
      </c>
      <c r="O302" s="7">
        <f t="shared" si="66"/>
        <v>80.489829512810516</v>
      </c>
      <c r="P302" s="7">
        <f t="shared" si="62"/>
        <v>4.6418608999705437E-2</v>
      </c>
      <c r="Q302" s="7">
        <f t="shared" si="69"/>
        <v>5.6496434438281513E-2</v>
      </c>
      <c r="R302" s="7">
        <f t="shared" si="63"/>
        <v>1550.4598985069788</v>
      </c>
      <c r="S302" s="7">
        <f t="shared" si="70"/>
        <v>56.496434438281511</v>
      </c>
    </row>
    <row r="303" spans="6:19" x14ac:dyDescent="0.35">
      <c r="F303" s="5">
        <f t="shared" si="64"/>
        <v>0.11136999999999952</v>
      </c>
      <c r="G303" s="6">
        <f t="shared" si="57"/>
        <v>0</v>
      </c>
      <c r="H303" s="6">
        <f t="shared" si="58"/>
        <v>1.0472043690056785</v>
      </c>
      <c r="I303" s="6">
        <f t="shared" si="59"/>
        <v>0.96280676012544764</v>
      </c>
      <c r="J303" s="6">
        <f t="shared" si="60"/>
        <v>-0.27019093740675071</v>
      </c>
      <c r="K303" s="7">
        <f t="shared" si="67"/>
        <v>0</v>
      </c>
      <c r="L303" s="7">
        <f t="shared" si="65"/>
        <v>79.519797310960371</v>
      </c>
      <c r="M303" s="7">
        <f t="shared" si="61"/>
        <v>4.5852163179285928E-2</v>
      </c>
      <c r="N303" s="7">
        <f t="shared" si="68"/>
        <v>0</v>
      </c>
      <c r="O303" s="7">
        <f t="shared" si="66"/>
        <v>80.489829512810516</v>
      </c>
      <c r="P303" s="7">
        <f t="shared" si="62"/>
        <v>4.6411496531639236E-2</v>
      </c>
      <c r="Q303" s="7">
        <f t="shared" si="69"/>
        <v>5.6686738429725388E-2</v>
      </c>
      <c r="R303" s="7">
        <f t="shared" si="63"/>
        <v>1555.6825060961687</v>
      </c>
      <c r="S303" s="7">
        <f t="shared" si="70"/>
        <v>56.686738429725388</v>
      </c>
    </row>
    <row r="304" spans="6:19" x14ac:dyDescent="0.35">
      <c r="F304" s="5">
        <f t="shared" si="64"/>
        <v>0.11173999999999952</v>
      </c>
      <c r="G304" s="6">
        <f t="shared" si="57"/>
        <v>0</v>
      </c>
      <c r="H304" s="6">
        <f t="shared" si="58"/>
        <v>1.0473648509592881</v>
      </c>
      <c r="I304" s="6">
        <f t="shared" si="59"/>
        <v>0.96113309135399139</v>
      </c>
      <c r="J304" s="6">
        <f t="shared" si="60"/>
        <v>-0.27608545905990795</v>
      </c>
      <c r="K304" s="7">
        <f t="shared" si="67"/>
        <v>0</v>
      </c>
      <c r="L304" s="7">
        <f t="shared" si="65"/>
        <v>79.519797310960371</v>
      </c>
      <c r="M304" s="7">
        <f t="shared" si="61"/>
        <v>4.5845137504596241E-2</v>
      </c>
      <c r="N304" s="7">
        <f t="shared" si="68"/>
        <v>0</v>
      </c>
      <c r="O304" s="7">
        <f t="shared" si="66"/>
        <v>80.489829512810516</v>
      </c>
      <c r="P304" s="7">
        <f t="shared" si="62"/>
        <v>4.6404385153377366E-2</v>
      </c>
      <c r="Q304" s="7">
        <f t="shared" si="69"/>
        <v>5.6874854710804362E-2</v>
      </c>
      <c r="R304" s="7">
        <f t="shared" si="63"/>
        <v>1560.8450752559595</v>
      </c>
      <c r="S304" s="7">
        <f t="shared" si="70"/>
        <v>56.874854710804364</v>
      </c>
    </row>
    <row r="305" spans="6:19" x14ac:dyDescent="0.35">
      <c r="F305" s="5">
        <f t="shared" si="64"/>
        <v>0.11210999999999952</v>
      </c>
      <c r="G305" s="6">
        <f t="shared" si="57"/>
        <v>0</v>
      </c>
      <c r="H305" s="6">
        <f t="shared" si="58"/>
        <v>1.0475253575064327</v>
      </c>
      <c r="I305" s="6">
        <f t="shared" si="59"/>
        <v>0.95942333534829183</v>
      </c>
      <c r="J305" s="6">
        <f t="shared" si="60"/>
        <v>-0.28196961465583353</v>
      </c>
      <c r="K305" s="7">
        <f t="shared" si="67"/>
        <v>0</v>
      </c>
      <c r="L305" s="7">
        <f t="shared" si="65"/>
        <v>79.519797310960371</v>
      </c>
      <c r="M305" s="7">
        <f t="shared" si="61"/>
        <v>4.5838112906412057E-2</v>
      </c>
      <c r="N305" s="7">
        <f t="shared" si="68"/>
        <v>0</v>
      </c>
      <c r="O305" s="7">
        <f t="shared" si="66"/>
        <v>80.489829512810516</v>
      </c>
      <c r="P305" s="7">
        <f t="shared" si="62"/>
        <v>4.6397274864752883E-2</v>
      </c>
      <c r="Q305" s="7">
        <f t="shared" si="69"/>
        <v>5.70607768854366E-2</v>
      </c>
      <c r="R305" s="7">
        <f t="shared" si="63"/>
        <v>1565.9474304554794</v>
      </c>
      <c r="S305" s="7">
        <f t="shared" si="70"/>
        <v>57.060776885436603</v>
      </c>
    </row>
    <row r="306" spans="6:19" x14ac:dyDescent="0.35">
      <c r="F306" s="5">
        <f t="shared" si="64"/>
        <v>0.11247999999999951</v>
      </c>
      <c r="G306" s="6">
        <f t="shared" si="57"/>
        <v>0</v>
      </c>
      <c r="H306" s="6">
        <f t="shared" si="58"/>
        <v>1.0476858886508815</v>
      </c>
      <c r="I306" s="6">
        <f t="shared" si="59"/>
        <v>0.95767755630379281</v>
      </c>
      <c r="J306" s="6">
        <f t="shared" si="60"/>
        <v>-0.28784318326476954</v>
      </c>
      <c r="K306" s="7">
        <f t="shared" si="67"/>
        <v>0</v>
      </c>
      <c r="L306" s="7">
        <f t="shared" si="65"/>
        <v>79.519797310960371</v>
      </c>
      <c r="M306" s="7">
        <f t="shared" si="61"/>
        <v>4.5831089384568383E-2</v>
      </c>
      <c r="N306" s="7">
        <f t="shared" si="68"/>
        <v>0</v>
      </c>
      <c r="O306" s="7">
        <f t="shared" si="66"/>
        <v>80.489829512810516</v>
      </c>
      <c r="P306" s="7">
        <f t="shared" si="62"/>
        <v>4.6390165665598795E-2</v>
      </c>
      <c r="Q306" s="7">
        <f t="shared" si="69"/>
        <v>5.7244498641920126E-2</v>
      </c>
      <c r="R306" s="7">
        <f t="shared" si="63"/>
        <v>1570.9893984795349</v>
      </c>
      <c r="S306" s="7">
        <f t="shared" si="70"/>
        <v>57.244498641920124</v>
      </c>
    </row>
    <row r="307" spans="6:19" x14ac:dyDescent="0.35">
      <c r="F307" s="5">
        <f t="shared" si="64"/>
        <v>0.11284999999999951</v>
      </c>
      <c r="G307" s="6">
        <f t="shared" si="57"/>
        <v>0</v>
      </c>
      <c r="H307" s="6">
        <f t="shared" si="58"/>
        <v>1.047846444396404</v>
      </c>
      <c r="I307" s="6">
        <f t="shared" si="59"/>
        <v>0.95589581976847948</v>
      </c>
      <c r="J307" s="6">
        <f t="shared" si="60"/>
        <v>-0.29370594435446246</v>
      </c>
      <c r="K307" s="7">
        <f t="shared" si="67"/>
        <v>0</v>
      </c>
      <c r="L307" s="7">
        <f t="shared" si="65"/>
        <v>79.519797310960371</v>
      </c>
      <c r="M307" s="7">
        <f t="shared" si="61"/>
        <v>4.5824066938900329E-2</v>
      </c>
      <c r="N307" s="7">
        <f t="shared" si="68"/>
        <v>0</v>
      </c>
      <c r="O307" s="7">
        <f t="shared" si="66"/>
        <v>80.489829512810516</v>
      </c>
      <c r="P307" s="7">
        <f t="shared" si="62"/>
        <v>4.6383057555748182E-2</v>
      </c>
      <c r="Q307" s="7">
        <f t="shared" si="69"/>
        <v>5.7426013753144219E-2</v>
      </c>
      <c r="R307" s="7">
        <f t="shared" si="63"/>
        <v>1575.9708084344134</v>
      </c>
      <c r="S307" s="7">
        <f t="shared" si="70"/>
        <v>57.426013753144218</v>
      </c>
    </row>
    <row r="308" spans="6:19" x14ac:dyDescent="0.35">
      <c r="F308" s="5">
        <f t="shared" si="64"/>
        <v>0.1132199999999995</v>
      </c>
      <c r="G308" s="6">
        <f t="shared" si="57"/>
        <v>0</v>
      </c>
      <c r="H308" s="6">
        <f t="shared" si="58"/>
        <v>1.0480070247467699</v>
      </c>
      <c r="I308" s="6">
        <f t="shared" si="59"/>
        <v>0.95407819264041638</v>
      </c>
      <c r="J308" s="6">
        <f t="shared" si="60"/>
        <v>-0.29955767779844439</v>
      </c>
      <c r="K308" s="7">
        <f t="shared" si="67"/>
        <v>0</v>
      </c>
      <c r="L308" s="7">
        <f t="shared" si="65"/>
        <v>79.519797310960371</v>
      </c>
      <c r="M308" s="7">
        <f t="shared" si="61"/>
        <v>4.5817045569242987E-2</v>
      </c>
      <c r="N308" s="7">
        <f t="shared" si="68"/>
        <v>0</v>
      </c>
      <c r="O308" s="7">
        <f t="shared" si="66"/>
        <v>80.489829512810516</v>
      </c>
      <c r="P308" s="7">
        <f t="shared" si="62"/>
        <v>4.6375950535034134E-2</v>
      </c>
      <c r="Q308" s="7">
        <f t="shared" si="69"/>
        <v>5.7605316076797294E-2</v>
      </c>
      <c r="R308" s="7">
        <f t="shared" si="63"/>
        <v>1580.8914917535865</v>
      </c>
      <c r="S308" s="7">
        <f t="shared" si="70"/>
        <v>57.605316076797294</v>
      </c>
    </row>
    <row r="309" spans="6:19" x14ac:dyDescent="0.35">
      <c r="F309" s="5">
        <f t="shared" si="64"/>
        <v>0.1135899999999995</v>
      </c>
      <c r="G309" s="6">
        <f t="shared" si="57"/>
        <v>0</v>
      </c>
      <c r="H309" s="6">
        <f t="shared" si="58"/>
        <v>1.0481676297057501</v>
      </c>
      <c r="I309" s="6">
        <f t="shared" si="59"/>
        <v>0.95222474316523609</v>
      </c>
      <c r="J309" s="6">
        <f t="shared" si="60"/>
        <v>-0.30539816388429736</v>
      </c>
      <c r="K309" s="7">
        <f t="shared" si="67"/>
        <v>0</v>
      </c>
      <c r="L309" s="7">
        <f t="shared" si="65"/>
        <v>79.519797310960371</v>
      </c>
      <c r="M309" s="7">
        <f t="shared" si="61"/>
        <v>4.581002527543148E-2</v>
      </c>
      <c r="N309" s="7">
        <f t="shared" si="68"/>
        <v>0</v>
      </c>
      <c r="O309" s="7">
        <f t="shared" si="66"/>
        <v>80.489829512810516</v>
      </c>
      <c r="P309" s="7">
        <f t="shared" si="62"/>
        <v>4.6368844603289765E-2</v>
      </c>
      <c r="Q309" s="7">
        <f t="shared" si="69"/>
        <v>5.7782399555571726E-2</v>
      </c>
      <c r="R309" s="7">
        <f t="shared" si="63"/>
        <v>1585.7512822033327</v>
      </c>
      <c r="S309" s="7">
        <f t="shared" si="70"/>
        <v>57.782399555571729</v>
      </c>
    </row>
    <row r="310" spans="6:19" x14ac:dyDescent="0.35">
      <c r="F310" s="5">
        <f t="shared" si="64"/>
        <v>0.11395999999999949</v>
      </c>
      <c r="G310" s="6">
        <f t="shared" si="57"/>
        <v>0</v>
      </c>
      <c r="H310" s="6">
        <f t="shared" si="58"/>
        <v>1.0483282592771155</v>
      </c>
      <c r="I310" s="6">
        <f t="shared" si="59"/>
        <v>0.95033554093357708</v>
      </c>
      <c r="J310" s="6">
        <f t="shared" si="60"/>
        <v>-0.31122718332190308</v>
      </c>
      <c r="K310" s="7">
        <f t="shared" si="67"/>
        <v>0</v>
      </c>
      <c r="L310" s="7">
        <f t="shared" si="65"/>
        <v>79.519797310960371</v>
      </c>
      <c r="M310" s="7">
        <f t="shared" si="61"/>
        <v>4.5803006057300991E-2</v>
      </c>
      <c r="N310" s="7">
        <f t="shared" si="68"/>
        <v>0</v>
      </c>
      <c r="O310" s="7">
        <f t="shared" si="66"/>
        <v>80.489829512810516</v>
      </c>
      <c r="P310" s="7">
        <f t="shared" si="62"/>
        <v>4.6361739760348235E-2</v>
      </c>
      <c r="Q310" s="7">
        <f t="shared" si="69"/>
        <v>5.7957258217365311E-2</v>
      </c>
      <c r="R310" s="7">
        <f t="shared" si="63"/>
        <v>1590.5500158882649</v>
      </c>
      <c r="S310" s="7">
        <f t="shared" si="70"/>
        <v>57.957258217365307</v>
      </c>
    </row>
    <row r="311" spans="6:19" x14ac:dyDescent="0.35">
      <c r="F311" s="5">
        <f t="shared" si="64"/>
        <v>0.11432999999999949</v>
      </c>
      <c r="G311" s="6">
        <f t="shared" si="57"/>
        <v>0</v>
      </c>
      <c r="H311" s="6">
        <f t="shared" si="58"/>
        <v>1.0484889134646385</v>
      </c>
      <c r="I311" s="6">
        <f t="shared" si="59"/>
        <v>0.94841065687847048</v>
      </c>
      <c r="J311" s="6">
        <f t="shared" si="60"/>
        <v>-0.31704451725167571</v>
      </c>
      <c r="K311" s="7">
        <f t="shared" si="67"/>
        <v>0</v>
      </c>
      <c r="L311" s="7">
        <f t="shared" si="65"/>
        <v>79.519797310960371</v>
      </c>
      <c r="M311" s="7">
        <f t="shared" si="61"/>
        <v>4.5795987914686649E-2</v>
      </c>
      <c r="N311" s="7">
        <f t="shared" si="68"/>
        <v>0</v>
      </c>
      <c r="O311" s="7">
        <f t="shared" si="66"/>
        <v>80.489829512810516</v>
      </c>
      <c r="P311" s="7">
        <f t="shared" si="62"/>
        <v>4.6354636006042678E-2</v>
      </c>
      <c r="Q311" s="7">
        <f t="shared" si="69"/>
        <v>5.8129886175479401E-2</v>
      </c>
      <c r="R311" s="7">
        <f t="shared" si="63"/>
        <v>1595.2875312567689</v>
      </c>
      <c r="S311" s="7">
        <f t="shared" si="70"/>
        <v>58.129886175479399</v>
      </c>
    </row>
    <row r="312" spans="6:19" x14ac:dyDescent="0.35">
      <c r="F312" s="5">
        <f t="shared" si="64"/>
        <v>0.11469999999999948</v>
      </c>
      <c r="G312" s="6">
        <f t="shared" si="57"/>
        <v>0</v>
      </c>
      <c r="H312" s="6">
        <f t="shared" si="58"/>
        <v>1.0486495922720909</v>
      </c>
      <c r="I312" s="6">
        <f t="shared" si="59"/>
        <v>0.94645016327267684</v>
      </c>
      <c r="J312" s="6">
        <f t="shared" si="60"/>
        <v>-0.32284994725278071</v>
      </c>
      <c r="K312" s="7">
        <f t="shared" si="67"/>
        <v>0</v>
      </c>
      <c r="L312" s="7">
        <f t="shared" si="65"/>
        <v>79.519797310960371</v>
      </c>
      <c r="M312" s="7">
        <f t="shared" si="61"/>
        <v>4.5788970847423699E-2</v>
      </c>
      <c r="N312" s="7">
        <f t="shared" si="68"/>
        <v>0</v>
      </c>
      <c r="O312" s="7">
        <f t="shared" si="66"/>
        <v>80.489829512810516</v>
      </c>
      <c r="P312" s="7">
        <f t="shared" si="62"/>
        <v>4.6347533340206318E-2</v>
      </c>
      <c r="Q312" s="7">
        <f t="shared" si="69"/>
        <v>5.8300277628814109E-2</v>
      </c>
      <c r="R312" s="7">
        <f t="shared" si="63"/>
        <v>1599.9636691063599</v>
      </c>
      <c r="S312" s="7">
        <f t="shared" si="70"/>
        <v>58.300277628814108</v>
      </c>
    </row>
    <row r="313" spans="6:19" x14ac:dyDescent="0.35">
      <c r="F313" s="5">
        <f t="shared" si="64"/>
        <v>0.11506999999999948</v>
      </c>
      <c r="G313" s="6">
        <f t="shared" si="57"/>
        <v>0</v>
      </c>
      <c r="H313" s="6">
        <f t="shared" si="58"/>
        <v>1.0488102957032459</v>
      </c>
      <c r="I313" s="6">
        <f t="shared" si="59"/>
        <v>0.94445413372597253</v>
      </c>
      <c r="J313" s="6">
        <f t="shared" si="60"/>
        <v>-0.32864325535133493</v>
      </c>
      <c r="K313" s="7">
        <f t="shared" si="67"/>
        <v>0</v>
      </c>
      <c r="L313" s="7">
        <f t="shared" si="65"/>
        <v>79.519797310960371</v>
      </c>
      <c r="M313" s="7">
        <f t="shared" si="61"/>
        <v>4.5781954855347355E-2</v>
      </c>
      <c r="N313" s="7">
        <f t="shared" si="68"/>
        <v>0</v>
      </c>
      <c r="O313" s="7">
        <f t="shared" si="66"/>
        <v>80.489829512810516</v>
      </c>
      <c r="P313" s="7">
        <f t="shared" si="62"/>
        <v>4.6340431762672364E-2</v>
      </c>
      <c r="Q313" s="7">
        <f t="shared" si="69"/>
        <v>5.8468426862059712E-2</v>
      </c>
      <c r="R313" s="7">
        <f t="shared" si="63"/>
        <v>1604.5782725889358</v>
      </c>
      <c r="S313" s="7">
        <f t="shared" si="70"/>
        <v>58.468426862059715</v>
      </c>
    </row>
    <row r="314" spans="6:19" x14ac:dyDescent="0.35">
      <c r="F314" s="5">
        <f t="shared" si="64"/>
        <v>0.11543999999999947</v>
      </c>
      <c r="G314" s="6">
        <f t="shared" si="57"/>
        <v>0</v>
      </c>
      <c r="H314" s="6">
        <f t="shared" si="58"/>
        <v>1.048971023761877</v>
      </c>
      <c r="I314" s="6">
        <f t="shared" si="59"/>
        <v>0.94242264318238622</v>
      </c>
      <c r="J314" s="6">
        <f t="shared" si="60"/>
        <v>-0.33442422402859029</v>
      </c>
      <c r="K314" s="7">
        <f t="shared" si="67"/>
        <v>0</v>
      </c>
      <c r="L314" s="7">
        <f t="shared" si="65"/>
        <v>79.519797310960371</v>
      </c>
      <c r="M314" s="7">
        <f t="shared" si="61"/>
        <v>4.5774939938292888E-2</v>
      </c>
      <c r="N314" s="7">
        <f t="shared" si="68"/>
        <v>0</v>
      </c>
      <c r="O314" s="7">
        <f t="shared" si="66"/>
        <v>80.489829512810516</v>
      </c>
      <c r="P314" s="7">
        <f t="shared" si="62"/>
        <v>4.6333331273274068E-2</v>
      </c>
      <c r="Q314" s="7">
        <f t="shared" si="69"/>
        <v>5.8634328245885256E-2</v>
      </c>
      <c r="R314" s="7">
        <f t="shared" si="63"/>
        <v>1609.131187215952</v>
      </c>
      <c r="S314" s="7">
        <f t="shared" si="70"/>
        <v>58.634328245885257</v>
      </c>
    </row>
    <row r="315" spans="6:19" x14ac:dyDescent="0.35">
      <c r="F315" s="5">
        <f t="shared" si="64"/>
        <v>0.11580999999999947</v>
      </c>
      <c r="G315" s="6">
        <f t="shared" si="57"/>
        <v>0</v>
      </c>
      <c r="H315" s="6">
        <f t="shared" si="58"/>
        <v>1.0491317764517585</v>
      </c>
      <c r="I315" s="6">
        <f t="shared" si="59"/>
        <v>0.94035576791738451</v>
      </c>
      <c r="J315" s="6">
        <f t="shared" si="60"/>
        <v>-0.34019263622910195</v>
      </c>
      <c r="K315" s="7">
        <f t="shared" si="67"/>
        <v>0</v>
      </c>
      <c r="L315" s="7">
        <f t="shared" si="65"/>
        <v>79.519797310960371</v>
      </c>
      <c r="M315" s="7">
        <f t="shared" si="61"/>
        <v>4.5767926096095542E-2</v>
      </c>
      <c r="N315" s="7">
        <f t="shared" si="68"/>
        <v>0</v>
      </c>
      <c r="O315" s="7">
        <f t="shared" si="66"/>
        <v>80.489829512810516</v>
      </c>
      <c r="P315" s="7">
        <f t="shared" si="62"/>
        <v>4.6326231871844682E-2</v>
      </c>
      <c r="Q315" s="7">
        <f t="shared" si="69"/>
        <v>5.8797976237123517E-2</v>
      </c>
      <c r="R315" s="7">
        <f t="shared" si="63"/>
        <v>1613.6222608634992</v>
      </c>
      <c r="S315" s="7">
        <f t="shared" si="70"/>
        <v>58.797976237123514</v>
      </c>
    </row>
    <row r="316" spans="6:19" x14ac:dyDescent="0.35">
      <c r="F316" s="5">
        <f t="shared" si="64"/>
        <v>0.11617999999999946</v>
      </c>
      <c r="G316" s="6">
        <f t="shared" si="57"/>
        <v>0</v>
      </c>
      <c r="H316" s="6">
        <f t="shared" si="58"/>
        <v>1.0492925537766646</v>
      </c>
      <c r="I316" s="6">
        <f t="shared" si="59"/>
        <v>0.93825358553500837</v>
      </c>
      <c r="J316" s="6">
        <f t="shared" si="60"/>
        <v>-0.34594827536887762</v>
      </c>
      <c r="K316" s="7">
        <f t="shared" si="67"/>
        <v>0</v>
      </c>
      <c r="L316" s="7">
        <f t="shared" si="65"/>
        <v>79.519797310960371</v>
      </c>
      <c r="M316" s="7">
        <f t="shared" si="61"/>
        <v>4.5760913328590669E-2</v>
      </c>
      <c r="N316" s="7">
        <f t="shared" si="68"/>
        <v>0</v>
      </c>
      <c r="O316" s="7">
        <f t="shared" si="66"/>
        <v>80.489829512810516</v>
      </c>
      <c r="P316" s="7">
        <f t="shared" si="62"/>
        <v>4.631913355821754E-2</v>
      </c>
      <c r="Q316" s="7">
        <f t="shared" si="69"/>
        <v>5.8959365378953008E-2</v>
      </c>
      <c r="R316" s="7">
        <f t="shared" si="63"/>
        <v>1618.0513437772968</v>
      </c>
      <c r="S316" s="7">
        <f t="shared" si="70"/>
        <v>58.959365378953009</v>
      </c>
    </row>
    <row r="317" spans="6:19" x14ac:dyDescent="0.35">
      <c r="F317" s="5">
        <f t="shared" si="64"/>
        <v>0.11654999999999946</v>
      </c>
      <c r="G317" s="6">
        <f t="shared" si="57"/>
        <v>0</v>
      </c>
      <c r="H317" s="6">
        <f t="shared" si="58"/>
        <v>1.0494533557403711</v>
      </c>
      <c r="I317" s="6">
        <f t="shared" si="59"/>
        <v>0.93611617496495947</v>
      </c>
      <c r="J317" s="6">
        <f t="shared" si="60"/>
        <v>-0.35169092534350876</v>
      </c>
      <c r="K317" s="7">
        <f t="shared" si="67"/>
        <v>0</v>
      </c>
      <c r="L317" s="7">
        <f t="shared" si="65"/>
        <v>79.519797310960371</v>
      </c>
      <c r="M317" s="7">
        <f t="shared" si="61"/>
        <v>4.5753901635613575E-2</v>
      </c>
      <c r="N317" s="7">
        <f t="shared" si="68"/>
        <v>0</v>
      </c>
      <c r="O317" s="7">
        <f t="shared" si="66"/>
        <v>80.489829512810516</v>
      </c>
      <c r="P317" s="7">
        <f t="shared" si="62"/>
        <v>4.6312036332225935E-2</v>
      </c>
      <c r="Q317" s="7">
        <f t="shared" si="69"/>
        <v>5.9118490301076326E-2</v>
      </c>
      <c r="R317" s="7">
        <f t="shared" si="63"/>
        <v>1622.4182885775881</v>
      </c>
      <c r="S317" s="7">
        <f t="shared" si="70"/>
        <v>59.118490301076328</v>
      </c>
    </row>
    <row r="318" spans="6:19" x14ac:dyDescent="0.35">
      <c r="F318" s="5">
        <f t="shared" si="64"/>
        <v>0.11691999999999945</v>
      </c>
      <c r="G318" s="6">
        <f t="shared" si="57"/>
        <v>0</v>
      </c>
      <c r="H318" s="6">
        <f t="shared" si="58"/>
        <v>1.0496141823466538</v>
      </c>
      <c r="I318" s="6">
        <f t="shared" si="59"/>
        <v>0.93394361645963631</v>
      </c>
      <c r="J318" s="6">
        <f t="shared" si="60"/>
        <v>-0.35742037053628578</v>
      </c>
      <c r="K318" s="7">
        <f t="shared" si="67"/>
        <v>0</v>
      </c>
      <c r="L318" s="7">
        <f t="shared" si="65"/>
        <v>79.519797310960371</v>
      </c>
      <c r="M318" s="7">
        <f t="shared" si="61"/>
        <v>4.5746891016999601E-2</v>
      </c>
      <c r="N318" s="7">
        <f t="shared" si="68"/>
        <v>0</v>
      </c>
      <c r="O318" s="7">
        <f t="shared" si="66"/>
        <v>80.489829512810516</v>
      </c>
      <c r="P318" s="7">
        <f t="shared" si="62"/>
        <v>4.6304940193703202E-2</v>
      </c>
      <c r="Q318" s="7">
        <f t="shared" si="69"/>
        <v>5.9275345719895407E-2</v>
      </c>
      <c r="R318" s="7">
        <f t="shared" si="63"/>
        <v>1626.7229502639495</v>
      </c>
      <c r="S318" s="7">
        <f t="shared" si="70"/>
        <v>59.275345719895405</v>
      </c>
    </row>
    <row r="319" spans="6:19" x14ac:dyDescent="0.35">
      <c r="F319" s="5">
        <f t="shared" si="64"/>
        <v>0.11728999999999945</v>
      </c>
      <c r="G319" s="6">
        <f t="shared" si="57"/>
        <v>0</v>
      </c>
      <c r="H319" s="6">
        <f t="shared" si="58"/>
        <v>1.0497750335992886</v>
      </c>
      <c r="I319" s="6">
        <f t="shared" si="59"/>
        <v>0.93173599159112108</v>
      </c>
      <c r="J319" s="6">
        <f t="shared" si="60"/>
        <v>-0.36313639582629315</v>
      </c>
      <c r="K319" s="7">
        <f t="shared" si="67"/>
        <v>0</v>
      </c>
      <c r="L319" s="7">
        <f t="shared" si="65"/>
        <v>79.519797310960371</v>
      </c>
      <c r="M319" s="7">
        <f t="shared" si="61"/>
        <v>4.5739881472584169E-2</v>
      </c>
      <c r="N319" s="7">
        <f t="shared" si="68"/>
        <v>0</v>
      </c>
      <c r="O319" s="7">
        <f t="shared" si="66"/>
        <v>80.489829512810516</v>
      </c>
      <c r="P319" s="7">
        <f t="shared" si="62"/>
        <v>4.6297845142482759E-2</v>
      </c>
      <c r="Q319" s="7">
        <f t="shared" si="69"/>
        <v>5.9429926438683597E-2</v>
      </c>
      <c r="R319" s="7">
        <f t="shared" si="63"/>
        <v>1630.9651862200133</v>
      </c>
      <c r="S319" s="7">
        <f t="shared" si="70"/>
        <v>59.429926438683594</v>
      </c>
    </row>
    <row r="320" spans="6:19" x14ac:dyDescent="0.35">
      <c r="F320" s="5">
        <f t="shared" si="64"/>
        <v>0.11765999999999945</v>
      </c>
      <c r="G320" s="6">
        <f t="shared" si="57"/>
        <v>0</v>
      </c>
      <c r="H320" s="6">
        <f t="shared" si="58"/>
        <v>1.0499359095020531</v>
      </c>
      <c r="I320" s="6">
        <f t="shared" si="59"/>
        <v>0.92949338324811759</v>
      </c>
      <c r="J320" s="6">
        <f t="shared" si="60"/>
        <v>-0.36883878659648583</v>
      </c>
      <c r="K320" s="7">
        <f t="shared" si="67"/>
        <v>0</v>
      </c>
      <c r="L320" s="7">
        <f t="shared" si="65"/>
        <v>79.519797310960371</v>
      </c>
      <c r="M320" s="7">
        <f t="shared" si="61"/>
        <v>4.5732873002202641E-2</v>
      </c>
      <c r="N320" s="7">
        <f t="shared" si="68"/>
        <v>0</v>
      </c>
      <c r="O320" s="7">
        <f t="shared" si="66"/>
        <v>80.489829512810516</v>
      </c>
      <c r="P320" s="7">
        <f t="shared" si="62"/>
        <v>4.6290751178397954E-2</v>
      </c>
      <c r="Q320" s="7">
        <f t="shared" si="69"/>
        <v>5.958222734775398E-2</v>
      </c>
      <c r="R320" s="7">
        <f t="shared" si="63"/>
        <v>1635.1448562180863</v>
      </c>
      <c r="S320" s="7">
        <f t="shared" si="70"/>
        <v>59.582227347753978</v>
      </c>
    </row>
    <row r="321" spans="6:19" x14ac:dyDescent="0.35">
      <c r="F321" s="5">
        <f t="shared" si="64"/>
        <v>0.11802999999999944</v>
      </c>
      <c r="G321" s="6">
        <f t="shared" si="57"/>
        <v>0</v>
      </c>
      <c r="H321" s="6">
        <f t="shared" si="58"/>
        <v>1.0500968100587245</v>
      </c>
      <c r="I321" s="6">
        <f t="shared" si="59"/>
        <v>0.9272158756328378</v>
      </c>
      <c r="J321" s="6">
        <f t="shared" si="60"/>
        <v>-0.3745273287417486</v>
      </c>
      <c r="K321" s="7">
        <f t="shared" si="67"/>
        <v>0</v>
      </c>
      <c r="L321" s="7">
        <f t="shared" si="65"/>
        <v>79.519797310960371</v>
      </c>
      <c r="M321" s="7">
        <f t="shared" si="61"/>
        <v>4.5725865605690481E-2</v>
      </c>
      <c r="N321" s="7">
        <f t="shared" si="68"/>
        <v>0</v>
      </c>
      <c r="O321" s="7">
        <f t="shared" si="66"/>
        <v>80.489829512810516</v>
      </c>
      <c r="P321" s="7">
        <f t="shared" si="62"/>
        <v>4.6283658301282254E-2</v>
      </c>
      <c r="Q321" s="7">
        <f t="shared" si="69"/>
        <v>5.9732243424624867E-2</v>
      </c>
      <c r="R321" s="7">
        <f t="shared" si="63"/>
        <v>1639.2618224236926</v>
      </c>
      <c r="S321" s="7">
        <f t="shared" si="70"/>
        <v>59.732243424624869</v>
      </c>
    </row>
    <row r="322" spans="6:19" x14ac:dyDescent="0.35">
      <c r="F322" s="5">
        <f t="shared" si="64"/>
        <v>0.11839999999999944</v>
      </c>
      <c r="G322" s="6">
        <f t="shared" ref="G322:G385" si="71">IF(F322&gt;$B$15,0,IF(F322&lt;$B$13,2*P0*F322/$B$13,IF(F322&lt;$B$14,4*P0-F322*2*P0/$B$13,P0)))</f>
        <v>0</v>
      </c>
      <c r="H322" s="6">
        <f t="shared" ref="H322:H385" si="72">EXP(F322*w*qsi)</f>
        <v>1.0502577352730813</v>
      </c>
      <c r="I322" s="6">
        <f t="shared" ref="I322:I385" si="73">SIN(wd*F322)</f>
        <v>0.92490355425784154</v>
      </c>
      <c r="J322" s="6">
        <f t="shared" ref="J322:J385" si="74">COS(wd*F322)</f>
        <v>-0.38020180867693409</v>
      </c>
      <c r="K322" s="7">
        <f t="shared" si="67"/>
        <v>0</v>
      </c>
      <c r="L322" s="7">
        <f t="shared" si="65"/>
        <v>79.519797310960371</v>
      </c>
      <c r="M322" s="7">
        <f t="shared" ref="M322:M385" si="75">1/(m*wd*H322)*L322</f>
        <v>4.5718859282883113E-2</v>
      </c>
      <c r="N322" s="7">
        <f t="shared" si="68"/>
        <v>0</v>
      </c>
      <c r="O322" s="7">
        <f t="shared" si="66"/>
        <v>80.489829512810516</v>
      </c>
      <c r="P322" s="7">
        <f t="shared" ref="P322:P385" si="76">1/(m*wd*H322)*O322</f>
        <v>4.6276566510969064E-2</v>
      </c>
      <c r="Q322" s="7">
        <f t="shared" si="69"/>
        <v>5.9879969734181582E-2</v>
      </c>
      <c r="R322" s="7">
        <f t="shared" ref="R322:R385" si="77">k*Q322</f>
        <v>1643.3159494000122</v>
      </c>
      <c r="S322" s="7">
        <f t="shared" si="70"/>
        <v>59.879969734181579</v>
      </c>
    </row>
    <row r="323" spans="6:19" x14ac:dyDescent="0.35">
      <c r="F323" s="5">
        <f t="shared" ref="F323:F386" si="78">F322+dt</f>
        <v>0.11876999999999943</v>
      </c>
      <c r="G323" s="6">
        <f t="shared" si="71"/>
        <v>0</v>
      </c>
      <c r="H323" s="6">
        <f t="shared" si="72"/>
        <v>1.0504186851489017</v>
      </c>
      <c r="I323" s="6">
        <f t="shared" si="73"/>
        <v>0.9225565059428249</v>
      </c>
      <c r="J323" s="6">
        <f t="shared" si="74"/>
        <v>-0.38586201334488279</v>
      </c>
      <c r="K323" s="7">
        <f t="shared" si="67"/>
        <v>0</v>
      </c>
      <c r="L323" s="7">
        <f t="shared" ref="L323:L386" si="79">0.5*dt*(K322+K323)+L322</f>
        <v>79.519797310960371</v>
      </c>
      <c r="M323" s="7">
        <f t="shared" si="75"/>
        <v>4.5711854033616078E-2</v>
      </c>
      <c r="N323" s="7">
        <f t="shared" si="68"/>
        <v>0</v>
      </c>
      <c r="O323" s="7">
        <f t="shared" ref="O323:O386" si="80">0.5*dt*(N323+N322)+O322</f>
        <v>80.489829512810516</v>
      </c>
      <c r="P323" s="7">
        <f t="shared" si="76"/>
        <v>4.6269475807291918E-2</v>
      </c>
      <c r="Q323" s="7">
        <f t="shared" si="69"/>
        <v>6.0025401428835279E-2</v>
      </c>
      <c r="R323" s="7">
        <f t="shared" si="77"/>
        <v>1647.3071041122409</v>
      </c>
      <c r="S323" s="7">
        <f t="shared" si="70"/>
        <v>60.025401428835281</v>
      </c>
    </row>
    <row r="324" spans="6:19" x14ac:dyDescent="0.35">
      <c r="F324" s="5">
        <f t="shared" si="78"/>
        <v>0.11913999999999943</v>
      </c>
      <c r="G324" s="6">
        <f t="shared" si="71"/>
        <v>0</v>
      </c>
      <c r="H324" s="6">
        <f t="shared" si="72"/>
        <v>1.0505796596899657</v>
      </c>
      <c r="I324" s="6">
        <f t="shared" si="73"/>
        <v>0.92017481881136132</v>
      </c>
      <c r="J324" s="6">
        <f t="shared" si="74"/>
        <v>-0.39150773022442154</v>
      </c>
      <c r="K324" s="7">
        <f t="shared" ref="K324:K387" si="81">G324*H324*J324</f>
        <v>0</v>
      </c>
      <c r="L324" s="7">
        <f t="shared" si="79"/>
        <v>79.519797310960371</v>
      </c>
      <c r="M324" s="7">
        <f t="shared" si="75"/>
        <v>4.5704849857724814E-2</v>
      </c>
      <c r="N324" s="7">
        <f t="shared" ref="N324:N387" si="82">G324*H324*I324</f>
        <v>0</v>
      </c>
      <c r="O324" s="7">
        <f t="shared" si="80"/>
        <v>80.489829512810516</v>
      </c>
      <c r="P324" s="7">
        <f t="shared" si="76"/>
        <v>4.6262386190084256E-2</v>
      </c>
      <c r="Q324" s="7">
        <f t="shared" ref="Q324:Q387" si="83">M324*I324-P324*J324</f>
        <v>6.0168533748677921E-2</v>
      </c>
      <c r="R324" s="7">
        <f t="shared" si="77"/>
        <v>1651.2351559318424</v>
      </c>
      <c r="S324" s="7">
        <f t="shared" ref="S324:S387" si="84">Q324*1000</f>
        <v>60.168533748677923</v>
      </c>
    </row>
    <row r="325" spans="6:19" x14ac:dyDescent="0.35">
      <c r="F325" s="5">
        <f t="shared" si="78"/>
        <v>0.11950999999999942</v>
      </c>
      <c r="G325" s="6">
        <f t="shared" si="71"/>
        <v>0</v>
      </c>
      <c r="H325" s="6">
        <f t="shared" si="72"/>
        <v>1.0507406589000527</v>
      </c>
      <c r="I325" s="6">
        <f t="shared" si="73"/>
        <v>0.917758582287592</v>
      </c>
      <c r="J325" s="6">
        <f t="shared" si="74"/>
        <v>-0.39713874733834426</v>
      </c>
      <c r="K325" s="7">
        <f t="shared" si="81"/>
        <v>0</v>
      </c>
      <c r="L325" s="7">
        <f t="shared" si="79"/>
        <v>79.519797310960371</v>
      </c>
      <c r="M325" s="7">
        <f t="shared" si="75"/>
        <v>4.5697846755044895E-2</v>
      </c>
      <c r="N325" s="7">
        <f t="shared" si="82"/>
        <v>0</v>
      </c>
      <c r="O325" s="7">
        <f t="shared" si="80"/>
        <v>80.489829512810516</v>
      </c>
      <c r="P325" s="7">
        <f t="shared" si="76"/>
        <v>4.6255297659179642E-2</v>
      </c>
      <c r="Q325" s="7">
        <f t="shared" si="83"/>
        <v>6.0309362021634491E-2</v>
      </c>
      <c r="R325" s="7">
        <f t="shared" si="77"/>
        <v>1655.0999766407263</v>
      </c>
      <c r="S325" s="7">
        <f t="shared" si="84"/>
        <v>60.309362021634492</v>
      </c>
    </row>
    <row r="326" spans="6:19" x14ac:dyDescent="0.35">
      <c r="F326" s="5">
        <f t="shared" si="78"/>
        <v>0.11987999999999942</v>
      </c>
      <c r="G326" s="6">
        <f t="shared" si="71"/>
        <v>0</v>
      </c>
      <c r="H326" s="6">
        <f t="shared" si="72"/>
        <v>1.0509016827829434</v>
      </c>
      <c r="I326" s="6">
        <f t="shared" si="73"/>
        <v>0.91530788709286881</v>
      </c>
      <c r="J326" s="6">
        <f t="shared" si="74"/>
        <v>-0.40275485326137056</v>
      </c>
      <c r="K326" s="7">
        <f t="shared" si="81"/>
        <v>0</v>
      </c>
      <c r="L326" s="7">
        <f t="shared" si="79"/>
        <v>79.519797310960371</v>
      </c>
      <c r="M326" s="7">
        <f t="shared" si="75"/>
        <v>4.5690844725411871E-2</v>
      </c>
      <c r="N326" s="7">
        <f t="shared" si="82"/>
        <v>0</v>
      </c>
      <c r="O326" s="7">
        <f t="shared" si="80"/>
        <v>80.489829512810516</v>
      </c>
      <c r="P326" s="7">
        <f t="shared" si="76"/>
        <v>4.6248210214411625E-2</v>
      </c>
      <c r="Q326" s="7">
        <f t="shared" si="83"/>
        <v>6.0447881663611459E-2</v>
      </c>
      <c r="R326" s="7">
        <f t="shared" si="77"/>
        <v>1658.9014404353211</v>
      </c>
      <c r="S326" s="7">
        <f t="shared" si="84"/>
        <v>60.447881663611462</v>
      </c>
    </row>
    <row r="327" spans="6:19" x14ac:dyDescent="0.35">
      <c r="F327" s="5">
        <f t="shared" si="78"/>
        <v>0.12024999999999941</v>
      </c>
      <c r="G327" s="6">
        <f t="shared" si="71"/>
        <v>0</v>
      </c>
      <c r="H327" s="6">
        <f t="shared" si="72"/>
        <v>1.0510627313424186</v>
      </c>
      <c r="I327" s="6">
        <f t="shared" si="73"/>
        <v>0.91282282524234815</v>
      </c>
      <c r="J327" s="6">
        <f t="shared" si="74"/>
        <v>-0.40835583712808315</v>
      </c>
      <c r="K327" s="7">
        <f t="shared" si="81"/>
        <v>0</v>
      </c>
      <c r="L327" s="7">
        <f t="shared" si="79"/>
        <v>79.519797310960371</v>
      </c>
      <c r="M327" s="7">
        <f t="shared" si="75"/>
        <v>4.5683843768661338E-2</v>
      </c>
      <c r="N327" s="7">
        <f t="shared" si="82"/>
        <v>0</v>
      </c>
      <c r="O327" s="7">
        <f t="shared" si="80"/>
        <v>80.489829512810516</v>
      </c>
      <c r="P327" s="7">
        <f t="shared" si="76"/>
        <v>4.6241123855613783E-2</v>
      </c>
      <c r="Q327" s="7">
        <f t="shared" si="83"/>
        <v>6.0584088178642026E-2</v>
      </c>
      <c r="R327" s="7">
        <f t="shared" si="77"/>
        <v>1662.6394239305625</v>
      </c>
      <c r="S327" s="7">
        <f t="shared" si="84"/>
        <v>60.584088178642027</v>
      </c>
    </row>
    <row r="328" spans="6:19" x14ac:dyDescent="0.35">
      <c r="F328" s="5">
        <f t="shared" si="78"/>
        <v>0.12061999999999941</v>
      </c>
      <c r="G328" s="6">
        <f t="shared" si="71"/>
        <v>0</v>
      </c>
      <c r="H328" s="6">
        <f t="shared" si="72"/>
        <v>1.0512238045822604</v>
      </c>
      <c r="I328" s="6">
        <f t="shared" si="73"/>
        <v>0.91030349004153555</v>
      </c>
      <c r="J328" s="6">
        <f t="shared" si="74"/>
        <v>-0.4139414886408464</v>
      </c>
      <c r="K328" s="7">
        <f t="shared" si="81"/>
        <v>0</v>
      </c>
      <c r="L328" s="7">
        <f t="shared" si="79"/>
        <v>79.519797310960371</v>
      </c>
      <c r="M328" s="7">
        <f t="shared" si="75"/>
        <v>4.5676843884628872E-2</v>
      </c>
      <c r="N328" s="7">
        <f t="shared" si="82"/>
        <v>0</v>
      </c>
      <c r="O328" s="7">
        <f t="shared" si="80"/>
        <v>80.489829512810516</v>
      </c>
      <c r="P328" s="7">
        <f t="shared" si="76"/>
        <v>4.6234038582619694E-2</v>
      </c>
      <c r="Q328" s="7">
        <f t="shared" si="83"/>
        <v>6.071797715902795E-2</v>
      </c>
      <c r="R328" s="7">
        <f t="shared" si="77"/>
        <v>1666.3138061637835</v>
      </c>
      <c r="S328" s="7">
        <f t="shared" si="84"/>
        <v>60.717977159027953</v>
      </c>
    </row>
    <row r="329" spans="6:19" x14ac:dyDescent="0.35">
      <c r="F329" s="5">
        <f t="shared" si="78"/>
        <v>0.1209899999999994</v>
      </c>
      <c r="G329" s="6">
        <f t="shared" si="71"/>
        <v>0</v>
      </c>
      <c r="H329" s="6">
        <f t="shared" si="72"/>
        <v>1.0513849025062505</v>
      </c>
      <c r="I329" s="6">
        <f t="shared" si="73"/>
        <v>0.90774997608278285</v>
      </c>
      <c r="J329" s="6">
        <f t="shared" si="74"/>
        <v>-0.41951159807770178</v>
      </c>
      <c r="K329" s="7">
        <f t="shared" si="81"/>
        <v>0</v>
      </c>
      <c r="L329" s="7">
        <f t="shared" si="79"/>
        <v>79.519797310960371</v>
      </c>
      <c r="M329" s="7">
        <f t="shared" si="75"/>
        <v>4.5669845073150125E-2</v>
      </c>
      <c r="N329" s="7">
        <f t="shared" si="82"/>
        <v>0</v>
      </c>
      <c r="O329" s="7">
        <f t="shared" si="80"/>
        <v>80.489829512810516</v>
      </c>
      <c r="P329" s="7">
        <f t="shared" si="76"/>
        <v>4.622695439526301E-2</v>
      </c>
      <c r="Q329" s="7">
        <f t="shared" si="83"/>
        <v>6.0849544285478251E-2</v>
      </c>
      <c r="R329" s="7">
        <f t="shared" si="77"/>
        <v>1669.9244685985225</v>
      </c>
      <c r="S329" s="7">
        <f t="shared" si="84"/>
        <v>60.849544285478252</v>
      </c>
    </row>
    <row r="330" spans="6:19" x14ac:dyDescent="0.35">
      <c r="F330" s="5">
        <f t="shared" si="78"/>
        <v>0.1213599999999994</v>
      </c>
      <c r="G330" s="6">
        <f t="shared" si="71"/>
        <v>0</v>
      </c>
      <c r="H330" s="6">
        <f t="shared" si="72"/>
        <v>1.0515460251181721</v>
      </c>
      <c r="I330" s="6">
        <f t="shared" si="73"/>
        <v>0.90516237924173659</v>
      </c>
      <c r="J330" s="6">
        <f t="shared" si="74"/>
        <v>-0.4250659563002413</v>
      </c>
      <c r="K330" s="7">
        <f t="shared" si="81"/>
        <v>0</v>
      </c>
      <c r="L330" s="7">
        <f t="shared" si="79"/>
        <v>79.519797310960371</v>
      </c>
      <c r="M330" s="7">
        <f t="shared" si="75"/>
        <v>4.5662847334060765E-2</v>
      </c>
      <c r="N330" s="7">
        <f t="shared" si="82"/>
        <v>0</v>
      </c>
      <c r="O330" s="7">
        <f t="shared" si="80"/>
        <v>80.489829512810516</v>
      </c>
      <c r="P330" s="7">
        <f t="shared" si="76"/>
        <v>4.6219871293377381E-2</v>
      </c>
      <c r="Q330" s="7">
        <f t="shared" si="83"/>
        <v>6.0978785327244156E-2</v>
      </c>
      <c r="R330" s="7">
        <f t="shared" si="77"/>
        <v>1673.4712951282249</v>
      </c>
      <c r="S330" s="7">
        <f t="shared" si="84"/>
        <v>60.978785327244154</v>
      </c>
    </row>
    <row r="331" spans="6:19" x14ac:dyDescent="0.35">
      <c r="F331" s="5">
        <f t="shared" si="78"/>
        <v>0.12172999999999939</v>
      </c>
      <c r="G331" s="6">
        <f t="shared" si="71"/>
        <v>0</v>
      </c>
      <c r="H331" s="6">
        <f t="shared" si="72"/>
        <v>1.0517071724218083</v>
      </c>
      <c r="I331" s="6">
        <f t="shared" si="73"/>
        <v>0.90254079667373754</v>
      </c>
      <c r="J331" s="6">
        <f t="shared" si="74"/>
        <v>-0.43060435476146219</v>
      </c>
      <c r="K331" s="7">
        <f t="shared" si="81"/>
        <v>0</v>
      </c>
      <c r="L331" s="7">
        <f t="shared" si="79"/>
        <v>79.519797310960371</v>
      </c>
      <c r="M331" s="7">
        <f t="shared" si="75"/>
        <v>4.5655850667196456E-2</v>
      </c>
      <c r="N331" s="7">
        <f t="shared" si="82"/>
        <v>0</v>
      </c>
      <c r="O331" s="7">
        <f t="shared" si="80"/>
        <v>80.489829512810516</v>
      </c>
      <c r="P331" s="7">
        <f t="shared" si="76"/>
        <v>4.6212789276796486E-2</v>
      </c>
      <c r="Q331" s="7">
        <f t="shared" si="83"/>
        <v>6.1105696142251052E-2</v>
      </c>
      <c r="R331" s="7">
        <f t="shared" si="77"/>
        <v>1676.9541720798668</v>
      </c>
      <c r="S331" s="7">
        <f t="shared" si="84"/>
        <v>61.105696142251055</v>
      </c>
    </row>
    <row r="332" spans="6:19" x14ac:dyDescent="0.35">
      <c r="F332" s="5">
        <f t="shared" si="78"/>
        <v>0.12209999999999939</v>
      </c>
      <c r="G332" s="6">
        <f t="shared" si="71"/>
        <v>0</v>
      </c>
      <c r="H332" s="6">
        <f t="shared" si="72"/>
        <v>1.0518683444209433</v>
      </c>
      <c r="I332" s="6">
        <f t="shared" si="73"/>
        <v>0.89988532681017386</v>
      </c>
      <c r="J332" s="6">
        <f t="shared" si="74"/>
        <v>-0.43612658551359451</v>
      </c>
      <c r="K332" s="7">
        <f t="shared" si="81"/>
        <v>0</v>
      </c>
      <c r="L332" s="7">
        <f t="shared" si="79"/>
        <v>79.519797310960371</v>
      </c>
      <c r="M332" s="7">
        <f t="shared" si="75"/>
        <v>4.5648855072392913E-2</v>
      </c>
      <c r="N332" s="7">
        <f t="shared" si="82"/>
        <v>0</v>
      </c>
      <c r="O332" s="7">
        <f t="shared" si="80"/>
        <v>80.489829512810516</v>
      </c>
      <c r="P332" s="7">
        <f t="shared" si="76"/>
        <v>4.6205708345354014E-2</v>
      </c>
      <c r="Q332" s="7">
        <f t="shared" si="83"/>
        <v>6.1230272677226805E-2</v>
      </c>
      <c r="R332" s="7">
        <f t="shared" si="77"/>
        <v>1680.3729882174739</v>
      </c>
      <c r="S332" s="7">
        <f t="shared" si="84"/>
        <v>61.230272677226807</v>
      </c>
    </row>
    <row r="333" spans="6:19" x14ac:dyDescent="0.35">
      <c r="F333" s="5">
        <f t="shared" si="78"/>
        <v>0.12246999999999938</v>
      </c>
      <c r="G333" s="6">
        <f t="shared" si="71"/>
        <v>0</v>
      </c>
      <c r="H333" s="6">
        <f t="shared" si="72"/>
        <v>1.0520295411193616</v>
      </c>
      <c r="I333" s="6">
        <f t="shared" si="73"/>
        <v>0.8971960693547848</v>
      </c>
      <c r="J333" s="6">
        <f t="shared" si="74"/>
        <v>-0.44163244121590994</v>
      </c>
      <c r="K333" s="7">
        <f t="shared" si="81"/>
        <v>0</v>
      </c>
      <c r="L333" s="7">
        <f t="shared" si="79"/>
        <v>79.519797310960371</v>
      </c>
      <c r="M333" s="7">
        <f t="shared" si="75"/>
        <v>4.5641860549485873E-2</v>
      </c>
      <c r="N333" s="7">
        <f t="shared" si="82"/>
        <v>0</v>
      </c>
      <c r="O333" s="7">
        <f t="shared" si="80"/>
        <v>80.489829512810516</v>
      </c>
      <c r="P333" s="7">
        <f t="shared" si="76"/>
        <v>4.6198628498883711E-2</v>
      </c>
      <c r="Q333" s="7">
        <f t="shared" si="83"/>
        <v>6.1352510967826859E-2</v>
      </c>
      <c r="R333" s="7">
        <f t="shared" si="77"/>
        <v>1683.7276347455563</v>
      </c>
      <c r="S333" s="7">
        <f t="shared" si="84"/>
        <v>61.352510967826859</v>
      </c>
    </row>
    <row r="334" spans="6:19" x14ac:dyDescent="0.35">
      <c r="F334" s="5">
        <f t="shared" si="78"/>
        <v>0.12283999999999938</v>
      </c>
      <c r="G334" s="6">
        <f t="shared" si="71"/>
        <v>0</v>
      </c>
      <c r="H334" s="6">
        <f t="shared" si="72"/>
        <v>1.052190762520848</v>
      </c>
      <c r="I334" s="6">
        <f t="shared" si="73"/>
        <v>0.89447312527991674</v>
      </c>
      <c r="J334" s="6">
        <f t="shared" si="74"/>
        <v>-0.44712171514250826</v>
      </c>
      <c r="K334" s="7">
        <f t="shared" si="81"/>
        <v>0</v>
      </c>
      <c r="L334" s="7">
        <f t="shared" si="79"/>
        <v>79.519797310960371</v>
      </c>
      <c r="M334" s="7">
        <f t="shared" si="75"/>
        <v>4.5634867098311105E-2</v>
      </c>
      <c r="N334" s="7">
        <f t="shared" si="82"/>
        <v>0</v>
      </c>
      <c r="O334" s="7">
        <f t="shared" si="80"/>
        <v>80.489829512810516</v>
      </c>
      <c r="P334" s="7">
        <f t="shared" si="76"/>
        <v>4.619154973721934E-2</v>
      </c>
      <c r="Q334" s="7">
        <f t="shared" si="83"/>
        <v>6.1472407138755965E-2</v>
      </c>
      <c r="R334" s="7">
        <f t="shared" si="77"/>
        <v>1687.0180053124493</v>
      </c>
      <c r="S334" s="7">
        <f t="shared" si="84"/>
        <v>61.472407138755962</v>
      </c>
    </row>
    <row r="335" spans="6:19" x14ac:dyDescent="0.35">
      <c r="F335" s="5">
        <f t="shared" si="78"/>
        <v>0.12320999999999938</v>
      </c>
      <c r="G335" s="6">
        <f t="shared" si="71"/>
        <v>0</v>
      </c>
      <c r="H335" s="6">
        <f t="shared" si="72"/>
        <v>1.0523520086291887</v>
      </c>
      <c r="I335" s="6">
        <f t="shared" si="73"/>
        <v>0.89171659682273308</v>
      </c>
      <c r="J335" s="6">
        <f t="shared" si="74"/>
        <v>-0.45259420119007632</v>
      </c>
      <c r="K335" s="7">
        <f t="shared" si="81"/>
        <v>0</v>
      </c>
      <c r="L335" s="7">
        <f t="shared" si="79"/>
        <v>79.519797310960371</v>
      </c>
      <c r="M335" s="7">
        <f t="shared" si="75"/>
        <v>4.5627874718704366E-2</v>
      </c>
      <c r="N335" s="7">
        <f t="shared" si="82"/>
        <v>0</v>
      </c>
      <c r="O335" s="7">
        <f t="shared" si="80"/>
        <v>80.489829512810516</v>
      </c>
      <c r="P335" s="7">
        <f t="shared" si="76"/>
        <v>4.6184472060194659E-2</v>
      </c>
      <c r="Q335" s="7">
        <f t="shared" si="83"/>
        <v>6.1589957403886272E-2</v>
      </c>
      <c r="R335" s="7">
        <f t="shared" si="77"/>
        <v>1690.243996013553</v>
      </c>
      <c r="S335" s="7">
        <f t="shared" si="84"/>
        <v>61.589957403886274</v>
      </c>
    </row>
    <row r="336" spans="6:19" x14ac:dyDescent="0.35">
      <c r="F336" s="5">
        <f t="shared" si="78"/>
        <v>0.12357999999999937</v>
      </c>
      <c r="G336" s="6">
        <f t="shared" si="71"/>
        <v>0</v>
      </c>
      <c r="H336" s="6">
        <f t="shared" si="72"/>
        <v>1.0525132794481693</v>
      </c>
      <c r="I336" s="6">
        <f t="shared" si="73"/>
        <v>0.88892658748137487</v>
      </c>
      <c r="J336" s="6">
        <f t="shared" si="74"/>
        <v>-0.45804969388562805</v>
      </c>
      <c r="K336" s="7">
        <f t="shared" si="81"/>
        <v>0</v>
      </c>
      <c r="L336" s="7">
        <f t="shared" si="79"/>
        <v>79.519797310960371</v>
      </c>
      <c r="M336" s="7">
        <f t="shared" si="75"/>
        <v>4.5620883410501502E-2</v>
      </c>
      <c r="N336" s="7">
        <f t="shared" si="82"/>
        <v>0</v>
      </c>
      <c r="O336" s="7">
        <f t="shared" si="80"/>
        <v>80.489829512810516</v>
      </c>
      <c r="P336" s="7">
        <f t="shared" si="76"/>
        <v>4.6177395467643503E-2</v>
      </c>
      <c r="Q336" s="7">
        <f t="shared" si="83"/>
        <v>6.1705158066372459E-2</v>
      </c>
      <c r="R336" s="7">
        <f t="shared" si="77"/>
        <v>1693.4055053944926</v>
      </c>
      <c r="S336" s="7">
        <f t="shared" si="84"/>
        <v>61.705158066372462</v>
      </c>
    </row>
    <row r="337" spans="6:19" x14ac:dyDescent="0.35">
      <c r="F337" s="5">
        <f t="shared" si="78"/>
        <v>0.12394999999999937</v>
      </c>
      <c r="G337" s="6">
        <f t="shared" si="71"/>
        <v>0</v>
      </c>
      <c r="H337" s="6">
        <f t="shared" si="72"/>
        <v>1.0526745749815773</v>
      </c>
      <c r="I337" s="6">
        <f t="shared" si="73"/>
        <v>0.8861032020110744</v>
      </c>
      <c r="J337" s="6">
        <f t="shared" si="74"/>
        <v>-0.46348798839422051</v>
      </c>
      <c r="K337" s="7">
        <f t="shared" si="81"/>
        <v>0</v>
      </c>
      <c r="L337" s="7">
        <f t="shared" si="79"/>
        <v>79.519797310960371</v>
      </c>
      <c r="M337" s="7">
        <f t="shared" si="75"/>
        <v>4.5613893173538311E-2</v>
      </c>
      <c r="N337" s="7">
        <f t="shared" si="82"/>
        <v>0</v>
      </c>
      <c r="O337" s="7">
        <f t="shared" si="80"/>
        <v>80.489829512810516</v>
      </c>
      <c r="P337" s="7">
        <f t="shared" si="76"/>
        <v>4.6170319959399672E-2</v>
      </c>
      <c r="Q337" s="7">
        <f t="shared" si="83"/>
        <v>6.1818005518763069E-2</v>
      </c>
      <c r="R337" s="7">
        <f t="shared" si="77"/>
        <v>1696.5024344541744</v>
      </c>
      <c r="S337" s="7">
        <f t="shared" si="84"/>
        <v>61.818005518763073</v>
      </c>
    </row>
    <row r="338" spans="6:19" x14ac:dyDescent="0.35">
      <c r="F338" s="5">
        <f t="shared" si="78"/>
        <v>0.12431999999999936</v>
      </c>
      <c r="G338" s="6">
        <f t="shared" si="71"/>
        <v>0</v>
      </c>
      <c r="H338" s="6">
        <f t="shared" si="72"/>
        <v>1.0528358952332</v>
      </c>
      <c r="I338" s="6">
        <f t="shared" si="73"/>
        <v>0.88324654642022316</v>
      </c>
      <c r="J338" s="6">
        <f t="shared" si="74"/>
        <v>-0.46890888052664198</v>
      </c>
      <c r="K338" s="7">
        <f t="shared" si="81"/>
        <v>0</v>
      </c>
      <c r="L338" s="7">
        <f t="shared" si="79"/>
        <v>79.519797310960371</v>
      </c>
      <c r="M338" s="7">
        <f t="shared" si="75"/>
        <v>4.5606904007650675E-2</v>
      </c>
      <c r="N338" s="7">
        <f t="shared" si="82"/>
        <v>0</v>
      </c>
      <c r="O338" s="7">
        <f t="shared" si="80"/>
        <v>80.489829512810516</v>
      </c>
      <c r="P338" s="7">
        <f t="shared" si="76"/>
        <v>4.6163245535297041E-2</v>
      </c>
      <c r="Q338" s="7">
        <f t="shared" si="83"/>
        <v>6.1928496243108727E-2</v>
      </c>
      <c r="R338" s="7">
        <f t="shared" si="77"/>
        <v>1699.5346866477544</v>
      </c>
      <c r="S338" s="7">
        <f t="shared" si="84"/>
        <v>61.928496243108725</v>
      </c>
    </row>
    <row r="339" spans="6:19" x14ac:dyDescent="0.35">
      <c r="F339" s="5">
        <f t="shared" si="78"/>
        <v>0.12468999999999936</v>
      </c>
      <c r="G339" s="6">
        <f t="shared" si="71"/>
        <v>0</v>
      </c>
      <c r="H339" s="6">
        <f t="shared" si="72"/>
        <v>1.0529972402068251</v>
      </c>
      <c r="I339" s="6">
        <f t="shared" si="73"/>
        <v>0.88035672796639097</v>
      </c>
      <c r="J339" s="6">
        <f t="shared" si="74"/>
        <v>-0.47431216674708004</v>
      </c>
      <c r="K339" s="7">
        <f t="shared" si="81"/>
        <v>0</v>
      </c>
      <c r="L339" s="7">
        <f t="shared" si="79"/>
        <v>79.519797310960371</v>
      </c>
      <c r="M339" s="7">
        <f t="shared" si="75"/>
        <v>4.5599915912674489E-2</v>
      </c>
      <c r="N339" s="7">
        <f t="shared" si="82"/>
        <v>0</v>
      </c>
      <c r="O339" s="7">
        <f t="shared" si="80"/>
        <v>80.489829512810516</v>
      </c>
      <c r="P339" s="7">
        <f t="shared" si="76"/>
        <v>4.6156172195169515E-2</v>
      </c>
      <c r="Q339" s="7">
        <f t="shared" si="83"/>
        <v>6.2036626811066864E-2</v>
      </c>
      <c r="R339" s="7">
        <f t="shared" si="77"/>
        <v>1702.5021678895134</v>
      </c>
      <c r="S339" s="7">
        <f t="shared" si="84"/>
        <v>62.036626811066867</v>
      </c>
    </row>
    <row r="340" spans="6:19" x14ac:dyDescent="0.35">
      <c r="F340" s="5">
        <f t="shared" si="78"/>
        <v>0.12505999999999937</v>
      </c>
      <c r="G340" s="6">
        <f t="shared" si="71"/>
        <v>0</v>
      </c>
      <c r="H340" s="6">
        <f t="shared" si="72"/>
        <v>1.0531586099062413</v>
      </c>
      <c r="I340" s="6">
        <f t="shared" si="73"/>
        <v>0.87743385515229799</v>
      </c>
      <c r="J340" s="6">
        <f t="shared" si="74"/>
        <v>-0.47969764418076521</v>
      </c>
      <c r="K340" s="7">
        <f t="shared" si="81"/>
        <v>0</v>
      </c>
      <c r="L340" s="7">
        <f t="shared" si="79"/>
        <v>79.519797310960371</v>
      </c>
      <c r="M340" s="7">
        <f t="shared" si="75"/>
        <v>4.5592928888445627E-2</v>
      </c>
      <c r="N340" s="7">
        <f t="shared" si="82"/>
        <v>0</v>
      </c>
      <c r="O340" s="7">
        <f t="shared" si="80"/>
        <v>80.489829512810516</v>
      </c>
      <c r="P340" s="7">
        <f t="shared" si="76"/>
        <v>4.6149099938850961E-2</v>
      </c>
      <c r="Q340" s="7">
        <f t="shared" si="83"/>
        <v>6.2142393884002931E-2</v>
      </c>
      <c r="R340" s="7">
        <f t="shared" si="77"/>
        <v>1705.4047865556345</v>
      </c>
      <c r="S340" s="7">
        <f t="shared" si="84"/>
        <v>62.142393884002928</v>
      </c>
    </row>
    <row r="341" spans="6:19" x14ac:dyDescent="0.35">
      <c r="F341" s="5">
        <f t="shared" si="78"/>
        <v>0.12542999999999938</v>
      </c>
      <c r="G341" s="6">
        <f t="shared" si="71"/>
        <v>0</v>
      </c>
      <c r="H341" s="6">
        <f t="shared" si="72"/>
        <v>1.0533200043352382</v>
      </c>
      <c r="I341" s="6">
        <f t="shared" si="73"/>
        <v>0.87447803772174304</v>
      </c>
      <c r="J341" s="6">
        <f t="shared" si="74"/>
        <v>-0.48506511062158419</v>
      </c>
      <c r="K341" s="7">
        <f t="shared" si="81"/>
        <v>0</v>
      </c>
      <c r="L341" s="7">
        <f t="shared" si="79"/>
        <v>79.519797310960371</v>
      </c>
      <c r="M341" s="7">
        <f t="shared" si="75"/>
        <v>4.5585942934800054E-2</v>
      </c>
      <c r="N341" s="7">
        <f t="shared" si="82"/>
        <v>0</v>
      </c>
      <c r="O341" s="7">
        <f t="shared" si="80"/>
        <v>80.489829512810516</v>
      </c>
      <c r="P341" s="7">
        <f t="shared" si="76"/>
        <v>4.6142028766175333E-2</v>
      </c>
      <c r="Q341" s="7">
        <f t="shared" si="83"/>
        <v>6.2245794213088464E-2</v>
      </c>
      <c r="R341" s="7">
        <f t="shared" si="77"/>
        <v>1708.2424534868933</v>
      </c>
      <c r="S341" s="7">
        <f t="shared" si="84"/>
        <v>62.245794213088466</v>
      </c>
    </row>
    <row r="342" spans="6:19" x14ac:dyDescent="0.35">
      <c r="F342" s="5">
        <f t="shared" si="78"/>
        <v>0.12579999999999938</v>
      </c>
      <c r="G342" s="6">
        <f t="shared" si="71"/>
        <v>0</v>
      </c>
      <c r="H342" s="6">
        <f t="shared" si="72"/>
        <v>1.0534814234976051</v>
      </c>
      <c r="I342" s="6">
        <f t="shared" si="73"/>
        <v>0.8714893866554807</v>
      </c>
      <c r="J342" s="6">
        <f t="shared" si="74"/>
        <v>-0.49041436453967591</v>
      </c>
      <c r="K342" s="7">
        <f t="shared" si="81"/>
        <v>0</v>
      </c>
      <c r="L342" s="7">
        <f t="shared" si="79"/>
        <v>79.519797310960371</v>
      </c>
      <c r="M342" s="7">
        <f t="shared" si="75"/>
        <v>4.557895805157372E-2</v>
      </c>
      <c r="N342" s="7">
        <f t="shared" si="82"/>
        <v>0</v>
      </c>
      <c r="O342" s="7">
        <f t="shared" si="80"/>
        <v>80.489829512810516</v>
      </c>
      <c r="P342" s="7">
        <f t="shared" si="76"/>
        <v>4.6134958676976597E-2</v>
      </c>
      <c r="Q342" s="7">
        <f t="shared" si="83"/>
        <v>6.2346824639395546E-2</v>
      </c>
      <c r="R342" s="7">
        <f t="shared" si="77"/>
        <v>1711.0150819912517</v>
      </c>
      <c r="S342" s="7">
        <f t="shared" si="84"/>
        <v>62.346824639395543</v>
      </c>
    </row>
    <row r="343" spans="6:19" x14ac:dyDescent="0.35">
      <c r="F343" s="5">
        <f t="shared" si="78"/>
        <v>0.12616999999999939</v>
      </c>
      <c r="G343" s="6">
        <f t="shared" si="71"/>
        <v>0</v>
      </c>
      <c r="H343" s="6">
        <f t="shared" si="72"/>
        <v>1.0536428673971323</v>
      </c>
      <c r="I343" s="6">
        <f t="shared" si="73"/>
        <v>0.86846801416705555</v>
      </c>
      <c r="J343" s="6">
        <f t="shared" si="74"/>
        <v>-0.49574520508899628</v>
      </c>
      <c r="K343" s="7">
        <f t="shared" si="81"/>
        <v>0</v>
      </c>
      <c r="L343" s="7">
        <f t="shared" si="79"/>
        <v>79.519797310960371</v>
      </c>
      <c r="M343" s="7">
        <f t="shared" si="75"/>
        <v>4.5571974238602625E-2</v>
      </c>
      <c r="N343" s="7">
        <f t="shared" si="82"/>
        <v>0</v>
      </c>
      <c r="O343" s="7">
        <f t="shared" si="80"/>
        <v>80.489829512810516</v>
      </c>
      <c r="P343" s="7">
        <f t="shared" si="76"/>
        <v>4.6127889671088732E-2</v>
      </c>
      <c r="Q343" s="7">
        <f t="shared" si="83"/>
        <v>6.2445482093987911E-2</v>
      </c>
      <c r="R343" s="7">
        <f t="shared" si="77"/>
        <v>1713.7225878463573</v>
      </c>
      <c r="S343" s="7">
        <f t="shared" si="84"/>
        <v>62.445482093987913</v>
      </c>
    </row>
    <row r="344" spans="6:19" x14ac:dyDescent="0.35">
      <c r="F344" s="5">
        <f t="shared" si="78"/>
        <v>0.1265399999999994</v>
      </c>
      <c r="G344" s="6">
        <f t="shared" si="71"/>
        <v>0</v>
      </c>
      <c r="H344" s="6">
        <f t="shared" si="72"/>
        <v>1.053804336037611</v>
      </c>
      <c r="I344" s="6">
        <f t="shared" si="73"/>
        <v>0.86541403369858905</v>
      </c>
      <c r="J344" s="6">
        <f t="shared" si="74"/>
        <v>-0.50105743211485987</v>
      </c>
      <c r="K344" s="7">
        <f t="shared" si="81"/>
        <v>0</v>
      </c>
      <c r="L344" s="7">
        <f t="shared" si="79"/>
        <v>79.519797310960371</v>
      </c>
      <c r="M344" s="7">
        <f t="shared" si="75"/>
        <v>4.5564991495722761E-2</v>
      </c>
      <c r="N344" s="7">
        <f t="shared" si="82"/>
        <v>0</v>
      </c>
      <c r="O344" s="7">
        <f t="shared" si="80"/>
        <v>80.489829512810516</v>
      </c>
      <c r="P344" s="7">
        <f t="shared" si="76"/>
        <v>4.6120821748345739E-2</v>
      </c>
      <c r="Q344" s="7">
        <f t="shared" si="83"/>
        <v>6.2541763598008643E-2</v>
      </c>
      <c r="R344" s="7">
        <f t="shared" si="77"/>
        <v>1716.3648893019501</v>
      </c>
      <c r="S344" s="7">
        <f t="shared" si="84"/>
        <v>62.541763598008643</v>
      </c>
    </row>
    <row r="345" spans="6:19" x14ac:dyDescent="0.35">
      <c r="F345" s="5">
        <f t="shared" si="78"/>
        <v>0.12690999999999941</v>
      </c>
      <c r="G345" s="6">
        <f t="shared" si="71"/>
        <v>0</v>
      </c>
      <c r="H345" s="6">
        <f t="shared" si="72"/>
        <v>1.0539658294228327</v>
      </c>
      <c r="I345" s="6">
        <f t="shared" si="73"/>
        <v>0.86232755991651966</v>
      </c>
      <c r="J345" s="6">
        <f t="shared" si="74"/>
        <v>-0.50635084616145476</v>
      </c>
      <c r="K345" s="7">
        <f t="shared" si="81"/>
        <v>0</v>
      </c>
      <c r="L345" s="7">
        <f t="shared" si="79"/>
        <v>79.519797310960371</v>
      </c>
      <c r="M345" s="7">
        <f t="shared" si="75"/>
        <v>4.5558009822770161E-2</v>
      </c>
      <c r="N345" s="7">
        <f t="shared" si="82"/>
        <v>0</v>
      </c>
      <c r="O345" s="7">
        <f t="shared" si="80"/>
        <v>80.489829512810516</v>
      </c>
      <c r="P345" s="7">
        <f t="shared" si="76"/>
        <v>4.6113754908581654E-2</v>
      </c>
      <c r="Q345" s="7">
        <f t="shared" si="83"/>
        <v>6.2635666262764483E-2</v>
      </c>
      <c r="R345" s="7">
        <f t="shared" si="77"/>
        <v>1718.9419070821771</v>
      </c>
      <c r="S345" s="7">
        <f t="shared" si="84"/>
        <v>62.635666262764481</v>
      </c>
    </row>
    <row r="346" spans="6:19" x14ac:dyDescent="0.35">
      <c r="F346" s="5">
        <f t="shared" si="78"/>
        <v>0.12727999999999942</v>
      </c>
      <c r="G346" s="6">
        <f t="shared" si="71"/>
        <v>0</v>
      </c>
      <c r="H346" s="6">
        <f t="shared" si="72"/>
        <v>1.0541273475565893</v>
      </c>
      <c r="I346" s="6">
        <f t="shared" si="73"/>
        <v>0.85920870870729749</v>
      </c>
      <c r="J346" s="6">
        <f t="shared" si="74"/>
        <v>-0.51162524847933211</v>
      </c>
      <c r="K346" s="7">
        <f t="shared" si="81"/>
        <v>0</v>
      </c>
      <c r="L346" s="7">
        <f t="shared" si="79"/>
        <v>79.519797310960371</v>
      </c>
      <c r="M346" s="7">
        <f t="shared" si="75"/>
        <v>4.5551029219580902E-2</v>
      </c>
      <c r="N346" s="7">
        <f t="shared" si="82"/>
        <v>0</v>
      </c>
      <c r="O346" s="7">
        <f t="shared" si="80"/>
        <v>80.489829512810516</v>
      </c>
      <c r="P346" s="7">
        <f t="shared" si="76"/>
        <v>4.6106689151630555E-2</v>
      </c>
      <c r="Q346" s="7">
        <f t="shared" si="83"/>
        <v>6.2727187289806793E-2</v>
      </c>
      <c r="R346" s="7">
        <f t="shared" si="77"/>
        <v>1721.4535643878128</v>
      </c>
      <c r="S346" s="7">
        <f t="shared" si="84"/>
        <v>62.727187289806793</v>
      </c>
    </row>
    <row r="347" spans="6:19" x14ac:dyDescent="0.35">
      <c r="F347" s="5">
        <f t="shared" si="78"/>
        <v>0.12764999999999943</v>
      </c>
      <c r="G347" s="6">
        <f t="shared" si="71"/>
        <v>0</v>
      </c>
      <c r="H347" s="6">
        <f t="shared" si="72"/>
        <v>1.0542888904426737</v>
      </c>
      <c r="I347" s="6">
        <f t="shared" si="73"/>
        <v>0.85605759717303442</v>
      </c>
      <c r="J347" s="6">
        <f t="shared" si="74"/>
        <v>-0.51688044103286668</v>
      </c>
      <c r="K347" s="7">
        <f t="shared" si="81"/>
        <v>0</v>
      </c>
      <c r="L347" s="7">
        <f t="shared" si="79"/>
        <v>79.519797310960371</v>
      </c>
      <c r="M347" s="7">
        <f t="shared" si="75"/>
        <v>4.5544049685991059E-2</v>
      </c>
      <c r="N347" s="7">
        <f t="shared" si="82"/>
        <v>0</v>
      </c>
      <c r="O347" s="7">
        <f t="shared" si="80"/>
        <v>80.489829512810516</v>
      </c>
      <c r="P347" s="7">
        <f t="shared" si="76"/>
        <v>4.609962447732651E-2</v>
      </c>
      <c r="Q347" s="7">
        <f t="shared" si="83"/>
        <v>6.2816323971008864E-2</v>
      </c>
      <c r="R347" s="7">
        <f t="shared" si="77"/>
        <v>1723.8997868983818</v>
      </c>
      <c r="S347" s="7">
        <f t="shared" si="84"/>
        <v>62.816323971008863</v>
      </c>
    </row>
    <row r="348" spans="6:19" x14ac:dyDescent="0.35">
      <c r="F348" s="5">
        <f t="shared" si="78"/>
        <v>0.12801999999999944</v>
      </c>
      <c r="G348" s="6">
        <f t="shared" si="71"/>
        <v>0</v>
      </c>
      <c r="H348" s="6">
        <f t="shared" si="72"/>
        <v>1.0544504580848788</v>
      </c>
      <c r="I348" s="6">
        <f t="shared" si="73"/>
        <v>0.85287434362710535</v>
      </c>
      <c r="J348" s="6">
        <f t="shared" si="74"/>
        <v>-0.52211622650769463</v>
      </c>
      <c r="K348" s="7">
        <f t="shared" si="81"/>
        <v>0</v>
      </c>
      <c r="L348" s="7">
        <f t="shared" si="79"/>
        <v>79.519797310960371</v>
      </c>
      <c r="M348" s="7">
        <f t="shared" si="75"/>
        <v>4.5537071221836756E-2</v>
      </c>
      <c r="N348" s="7">
        <f t="shared" si="82"/>
        <v>0</v>
      </c>
      <c r="O348" s="7">
        <f t="shared" si="80"/>
        <v>80.489829512810516</v>
      </c>
      <c r="P348" s="7">
        <f t="shared" si="76"/>
        <v>4.6092560885503654E-2</v>
      </c>
      <c r="Q348" s="7">
        <f t="shared" si="83"/>
        <v>6.2903073688640107E-2</v>
      </c>
      <c r="R348" s="7">
        <f t="shared" si="77"/>
        <v>1726.2805027741947</v>
      </c>
      <c r="S348" s="7">
        <f t="shared" si="84"/>
        <v>62.903073688640106</v>
      </c>
    </row>
    <row r="349" spans="6:19" x14ac:dyDescent="0.35">
      <c r="F349" s="5">
        <f t="shared" si="78"/>
        <v>0.12838999999999945</v>
      </c>
      <c r="G349" s="6">
        <f t="shared" si="71"/>
        <v>0</v>
      </c>
      <c r="H349" s="6">
        <f t="shared" si="72"/>
        <v>1.0546120504869987</v>
      </c>
      <c r="I349" s="6">
        <f t="shared" si="73"/>
        <v>0.84965906758970711</v>
      </c>
      <c r="J349" s="6">
        <f t="shared" si="74"/>
        <v>-0.52733240831812112</v>
      </c>
      <c r="K349" s="7">
        <f t="shared" si="81"/>
        <v>0</v>
      </c>
      <c r="L349" s="7">
        <f t="shared" si="79"/>
        <v>79.519797310960371</v>
      </c>
      <c r="M349" s="7">
        <f t="shared" si="75"/>
        <v>4.553009382695411E-2</v>
      </c>
      <c r="N349" s="7">
        <f t="shared" si="82"/>
        <v>0</v>
      </c>
      <c r="O349" s="7">
        <f t="shared" si="80"/>
        <v>80.489829512810516</v>
      </c>
      <c r="P349" s="7">
        <f t="shared" si="76"/>
        <v>4.6085498375996091E-2</v>
      </c>
      <c r="Q349" s="7">
        <f t="shared" si="83"/>
        <v>6.2987433915436583E-2</v>
      </c>
      <c r="R349" s="7">
        <f t="shared" si="77"/>
        <v>1728.5956426582839</v>
      </c>
      <c r="S349" s="7">
        <f t="shared" si="84"/>
        <v>62.987433915436583</v>
      </c>
    </row>
    <row r="350" spans="6:19" x14ac:dyDescent="0.35">
      <c r="F350" s="5">
        <f t="shared" si="78"/>
        <v>0.12875999999999946</v>
      </c>
      <c r="G350" s="6">
        <f t="shared" si="71"/>
        <v>0</v>
      </c>
      <c r="H350" s="6">
        <f t="shared" si="72"/>
        <v>1.0547736676528277</v>
      </c>
      <c r="I350" s="6">
        <f t="shared" si="73"/>
        <v>0.8464118897833709</v>
      </c>
      <c r="J350" s="6">
        <f t="shared" si="74"/>
        <v>-0.53252879061450076</v>
      </c>
      <c r="K350" s="7">
        <f t="shared" si="81"/>
        <v>0</v>
      </c>
      <c r="L350" s="7">
        <f t="shared" si="79"/>
        <v>79.519797310960371</v>
      </c>
      <c r="M350" s="7">
        <f t="shared" si="75"/>
        <v>4.5523117501179301E-2</v>
      </c>
      <c r="N350" s="7">
        <f t="shared" si="82"/>
        <v>0</v>
      </c>
      <c r="O350" s="7">
        <f t="shared" si="80"/>
        <v>80.489829512810516</v>
      </c>
      <c r="P350" s="7">
        <f t="shared" si="76"/>
        <v>4.6078436948638023E-2</v>
      </c>
      <c r="Q350" s="7">
        <f t="shared" si="83"/>
        <v>6.3069402214668349E-2</v>
      </c>
      <c r="R350" s="7">
        <f t="shared" si="77"/>
        <v>1730.8451396782509</v>
      </c>
      <c r="S350" s="7">
        <f t="shared" si="84"/>
        <v>63.069402214668351</v>
      </c>
    </row>
    <row r="351" spans="6:19" x14ac:dyDescent="0.35">
      <c r="F351" s="5">
        <f t="shared" si="78"/>
        <v>0.12912999999999947</v>
      </c>
      <c r="G351" s="6">
        <f t="shared" si="71"/>
        <v>0</v>
      </c>
      <c r="H351" s="6">
        <f t="shared" si="72"/>
        <v>1.0549353095861607</v>
      </c>
      <c r="I351" s="6">
        <f t="shared" si="73"/>
        <v>0.84313293212842932</v>
      </c>
      <c r="J351" s="6">
        <f t="shared" si="74"/>
        <v>-0.53770517829059206</v>
      </c>
      <c r="K351" s="7">
        <f t="shared" si="81"/>
        <v>0</v>
      </c>
      <c r="L351" s="7">
        <f t="shared" si="79"/>
        <v>79.519797310960371</v>
      </c>
      <c r="M351" s="7">
        <f t="shared" si="75"/>
        <v>4.5516142244348509E-2</v>
      </c>
      <c r="N351" s="7">
        <f t="shared" si="82"/>
        <v>0</v>
      </c>
      <c r="O351" s="7">
        <f t="shared" si="80"/>
        <v>80.489829512810516</v>
      </c>
      <c r="P351" s="7">
        <f t="shared" si="76"/>
        <v>4.607137660326361E-2</v>
      </c>
      <c r="Q351" s="7">
        <f t="shared" si="83"/>
        <v>6.3148976240203103E-2</v>
      </c>
      <c r="R351" s="7">
        <f t="shared" si="77"/>
        <v>1733.028929448014</v>
      </c>
      <c r="S351" s="7">
        <f t="shared" si="84"/>
        <v>63.148976240203105</v>
      </c>
    </row>
    <row r="352" spans="6:19" x14ac:dyDescent="0.35">
      <c r="F352" s="5">
        <f t="shared" si="78"/>
        <v>0.12949999999999948</v>
      </c>
      <c r="G352" s="6">
        <f t="shared" si="71"/>
        <v>0</v>
      </c>
      <c r="H352" s="6">
        <f t="shared" si="72"/>
        <v>1.0550969762907934</v>
      </c>
      <c r="I352" s="6">
        <f t="shared" si="73"/>
        <v>0.8398223177384383</v>
      </c>
      <c r="J352" s="6">
        <f t="shared" si="74"/>
        <v>-0.54286137699088288</v>
      </c>
      <c r="K352" s="7">
        <f t="shared" si="81"/>
        <v>0</v>
      </c>
      <c r="L352" s="7">
        <f t="shared" si="79"/>
        <v>79.519797310960371</v>
      </c>
      <c r="M352" s="7">
        <f t="shared" si="75"/>
        <v>4.5509168056297941E-2</v>
      </c>
      <c r="N352" s="7">
        <f t="shared" si="82"/>
        <v>0</v>
      </c>
      <c r="O352" s="7">
        <f t="shared" si="80"/>
        <v>80.489829512810516</v>
      </c>
      <c r="P352" s="7">
        <f t="shared" si="76"/>
        <v>4.6064317339707068E-2</v>
      </c>
      <c r="Q352" s="7">
        <f t="shared" si="83"/>
        <v>6.322615373656662E-2</v>
      </c>
      <c r="R352" s="7">
        <f t="shared" si="77"/>
        <v>1735.1469500694661</v>
      </c>
      <c r="S352" s="7">
        <f t="shared" si="84"/>
        <v>63.226153736566623</v>
      </c>
    </row>
    <row r="353" spans="6:19" x14ac:dyDescent="0.35">
      <c r="F353" s="5">
        <f t="shared" si="78"/>
        <v>0.12986999999999949</v>
      </c>
      <c r="G353" s="6">
        <f t="shared" si="71"/>
        <v>0</v>
      </c>
      <c r="H353" s="6">
        <f t="shared" si="72"/>
        <v>1.055258667770522</v>
      </c>
      <c r="I353" s="6">
        <f t="shared" si="73"/>
        <v>0.83648017091555615</v>
      </c>
      <c r="J353" s="6">
        <f t="shared" si="74"/>
        <v>-0.54799719311788631</v>
      </c>
      <c r="K353" s="7">
        <f t="shared" si="81"/>
        <v>0</v>
      </c>
      <c r="L353" s="7">
        <f t="shared" si="79"/>
        <v>79.519797310960371</v>
      </c>
      <c r="M353" s="7">
        <f t="shared" si="75"/>
        <v>4.5502194936863832E-2</v>
      </c>
      <c r="N353" s="7">
        <f t="shared" si="82"/>
        <v>0</v>
      </c>
      <c r="O353" s="7">
        <f t="shared" si="80"/>
        <v>80.489829512810516</v>
      </c>
      <c r="P353" s="7">
        <f t="shared" si="76"/>
        <v>4.6057259157802642E-2</v>
      </c>
      <c r="Q353" s="7">
        <f t="shared" si="83"/>
        <v>6.3300932538999724E-2</v>
      </c>
      <c r="R353" s="7">
        <f t="shared" si="77"/>
        <v>1737.199142134039</v>
      </c>
      <c r="S353" s="7">
        <f t="shared" si="84"/>
        <v>63.300932538999724</v>
      </c>
    </row>
    <row r="354" spans="6:19" x14ac:dyDescent="0.35">
      <c r="F354" s="5">
        <f t="shared" si="78"/>
        <v>0.1302399999999995</v>
      </c>
      <c r="G354" s="6">
        <f t="shared" si="71"/>
        <v>0</v>
      </c>
      <c r="H354" s="6">
        <f t="shared" si="72"/>
        <v>1.0554203840291432</v>
      </c>
      <c r="I354" s="6">
        <f t="shared" si="73"/>
        <v>0.83310661714587408</v>
      </c>
      <c r="J354" s="6">
        <f t="shared" si="74"/>
        <v>-0.55311243383941211</v>
      </c>
      <c r="K354" s="7">
        <f t="shared" si="81"/>
        <v>0</v>
      </c>
      <c r="L354" s="7">
        <f t="shared" si="79"/>
        <v>79.519797310960371</v>
      </c>
      <c r="M354" s="7">
        <f t="shared" si="75"/>
        <v>4.5495222885882453E-2</v>
      </c>
      <c r="N354" s="7">
        <f t="shared" si="82"/>
        <v>0</v>
      </c>
      <c r="O354" s="7">
        <f t="shared" si="80"/>
        <v>80.489829512810516</v>
      </c>
      <c r="P354" s="7">
        <f t="shared" si="76"/>
        <v>4.6050202057384602E-2</v>
      </c>
      <c r="Q354" s="7">
        <f t="shared" si="83"/>
        <v>6.3373310573511782E-2</v>
      </c>
      <c r="R354" s="7">
        <f t="shared" si="77"/>
        <v>1739.1854487241706</v>
      </c>
      <c r="S354" s="7">
        <f t="shared" si="84"/>
        <v>63.37331057351178</v>
      </c>
    </row>
    <row r="355" spans="6:19" x14ac:dyDescent="0.35">
      <c r="F355" s="5">
        <f t="shared" si="78"/>
        <v>0.1306099999999995</v>
      </c>
      <c r="G355" s="6">
        <f t="shared" si="71"/>
        <v>0</v>
      </c>
      <c r="H355" s="6">
        <f t="shared" si="72"/>
        <v>1.0555821250704542</v>
      </c>
      <c r="I355" s="6">
        <f t="shared" si="73"/>
        <v>0.82970178309470655</v>
      </c>
      <c r="J355" s="6">
        <f t="shared" si="74"/>
        <v>-0.55820690709580478</v>
      </c>
      <c r="K355" s="7">
        <f t="shared" si="81"/>
        <v>0</v>
      </c>
      <c r="L355" s="7">
        <f t="shared" si="79"/>
        <v>79.519797310960371</v>
      </c>
      <c r="M355" s="7">
        <f t="shared" si="75"/>
        <v>4.5488251903190079E-2</v>
      </c>
      <c r="N355" s="7">
        <f t="shared" si="82"/>
        <v>0</v>
      </c>
      <c r="O355" s="7">
        <f t="shared" si="80"/>
        <v>80.489829512810516</v>
      </c>
      <c r="P355" s="7">
        <f t="shared" si="76"/>
        <v>4.6043146038287221E-2</v>
      </c>
      <c r="Q355" s="7">
        <f t="shared" si="83"/>
        <v>6.3443285856930764E-2</v>
      </c>
      <c r="R355" s="7">
        <f t="shared" si="77"/>
        <v>1741.1058154146795</v>
      </c>
      <c r="S355" s="7">
        <f t="shared" si="84"/>
        <v>63.443285856930764</v>
      </c>
    </row>
    <row r="356" spans="6:19" x14ac:dyDescent="0.35">
      <c r="F356" s="5">
        <f t="shared" si="78"/>
        <v>0.13097999999999951</v>
      </c>
      <c r="G356" s="6">
        <f t="shared" si="71"/>
        <v>0</v>
      </c>
      <c r="H356" s="6">
        <f t="shared" si="72"/>
        <v>1.055743890898253</v>
      </c>
      <c r="I356" s="6">
        <f t="shared" si="73"/>
        <v>0.82626579660183475</v>
      </c>
      <c r="J356" s="6">
        <f t="shared" si="74"/>
        <v>-0.56328042160715608</v>
      </c>
      <c r="K356" s="7">
        <f t="shared" si="81"/>
        <v>0</v>
      </c>
      <c r="L356" s="7">
        <f t="shared" si="79"/>
        <v>79.519797310960371</v>
      </c>
      <c r="M356" s="7">
        <f t="shared" si="75"/>
        <v>4.5481281988623029E-2</v>
      </c>
      <c r="N356" s="7">
        <f t="shared" si="82"/>
        <v>0</v>
      </c>
      <c r="O356" s="7">
        <f t="shared" si="80"/>
        <v>80.489829512810516</v>
      </c>
      <c r="P356" s="7">
        <f t="shared" si="76"/>
        <v>4.6036091100344831E-2</v>
      </c>
      <c r="Q356" s="7">
        <f t="shared" si="83"/>
        <v>6.3510856496949972E-2</v>
      </c>
      <c r="R356" s="7">
        <f t="shared" si="77"/>
        <v>1742.9601902740465</v>
      </c>
      <c r="S356" s="7">
        <f t="shared" si="84"/>
        <v>63.51085649694997</v>
      </c>
    </row>
    <row r="357" spans="6:19" x14ac:dyDescent="0.35">
      <c r="F357" s="5">
        <f t="shared" si="78"/>
        <v>0.13134999999999952</v>
      </c>
      <c r="G357" s="6">
        <f t="shared" si="71"/>
        <v>0</v>
      </c>
      <c r="H357" s="6">
        <f t="shared" si="72"/>
        <v>1.0559056815163379</v>
      </c>
      <c r="I357" s="6">
        <f t="shared" si="73"/>
        <v>0.82279878667670625</v>
      </c>
      <c r="J357" s="6">
        <f t="shared" si="74"/>
        <v>-0.56833278688048616</v>
      </c>
      <c r="K357" s="7">
        <f t="shared" si="81"/>
        <v>0</v>
      </c>
      <c r="L357" s="7">
        <f t="shared" si="79"/>
        <v>79.519797310960371</v>
      </c>
      <c r="M357" s="7">
        <f t="shared" si="75"/>
        <v>4.5474313142017664E-2</v>
      </c>
      <c r="N357" s="7">
        <f t="shared" si="82"/>
        <v>0</v>
      </c>
      <c r="O357" s="7">
        <f t="shared" si="80"/>
        <v>80.489829512810516</v>
      </c>
      <c r="P357" s="7">
        <f t="shared" si="76"/>
        <v>4.6029037243391781E-2</v>
      </c>
      <c r="Q357" s="7">
        <f t="shared" si="83"/>
        <v>6.3576020692171276E-2</v>
      </c>
      <c r="R357" s="7">
        <f t="shared" si="77"/>
        <v>1744.7485238656025</v>
      </c>
      <c r="S357" s="7">
        <f t="shared" si="84"/>
        <v>63.576020692171276</v>
      </c>
    </row>
    <row r="358" spans="6:19" x14ac:dyDescent="0.35">
      <c r="F358" s="5">
        <f t="shared" si="78"/>
        <v>0.13171999999999953</v>
      </c>
      <c r="G358" s="6">
        <f t="shared" si="71"/>
        <v>0</v>
      </c>
      <c r="H358" s="6">
        <f t="shared" si="72"/>
        <v>1.0560674969285084</v>
      </c>
      <c r="I358" s="6">
        <f t="shared" si="73"/>
        <v>0.81930088349359176</v>
      </c>
      <c r="J358" s="6">
        <f t="shared" si="74"/>
        <v>-0.57336381321689633</v>
      </c>
      <c r="K358" s="7">
        <f t="shared" si="81"/>
        <v>0</v>
      </c>
      <c r="L358" s="7">
        <f t="shared" si="79"/>
        <v>79.519797310960371</v>
      </c>
      <c r="M358" s="7">
        <f t="shared" si="75"/>
        <v>4.5467345363210294E-2</v>
      </c>
      <c r="N358" s="7">
        <f t="shared" si="82"/>
        <v>0</v>
      </c>
      <c r="O358" s="7">
        <f t="shared" si="80"/>
        <v>80.489829512810516</v>
      </c>
      <c r="P358" s="7">
        <f t="shared" si="76"/>
        <v>4.6021984467262397E-2</v>
      </c>
      <c r="Q358" s="7">
        <f t="shared" si="83"/>
        <v>6.3638776732144797E-2</v>
      </c>
      <c r="R358" s="7">
        <f t="shared" si="77"/>
        <v>1746.4707692486159</v>
      </c>
      <c r="S358" s="7">
        <f t="shared" si="84"/>
        <v>63.638776732144798</v>
      </c>
    </row>
    <row r="359" spans="6:19" x14ac:dyDescent="0.35">
      <c r="F359" s="5">
        <f t="shared" si="78"/>
        <v>0.13208999999999954</v>
      </c>
      <c r="G359" s="6">
        <f t="shared" si="71"/>
        <v>0</v>
      </c>
      <c r="H359" s="6">
        <f t="shared" si="72"/>
        <v>1.0562293371385636</v>
      </c>
      <c r="I359" s="6">
        <f t="shared" si="73"/>
        <v>0.81577221838669778</v>
      </c>
      <c r="J359" s="6">
        <f t="shared" si="74"/>
        <v>-0.57837331171869077</v>
      </c>
      <c r="K359" s="7">
        <f t="shared" si="81"/>
        <v>0</v>
      </c>
      <c r="L359" s="7">
        <f t="shared" si="79"/>
        <v>79.519797310960371</v>
      </c>
      <c r="M359" s="7">
        <f t="shared" si="75"/>
        <v>4.546037865203735E-2</v>
      </c>
      <c r="N359" s="7">
        <f t="shared" si="82"/>
        <v>0</v>
      </c>
      <c r="O359" s="7">
        <f t="shared" si="80"/>
        <v>80.489829512810516</v>
      </c>
      <c r="P359" s="7">
        <f t="shared" si="76"/>
        <v>4.6014932771791112E-2</v>
      </c>
      <c r="Q359" s="7">
        <f t="shared" si="83"/>
        <v>6.3699122997405516E-2</v>
      </c>
      <c r="R359" s="7">
        <f t="shared" si="77"/>
        <v>1748.1268819792983</v>
      </c>
      <c r="S359" s="7">
        <f t="shared" si="84"/>
        <v>63.699122997405517</v>
      </c>
    </row>
    <row r="360" spans="6:19" x14ac:dyDescent="0.35">
      <c r="F360" s="5">
        <f t="shared" si="78"/>
        <v>0.13245999999999955</v>
      </c>
      <c r="G360" s="6">
        <f t="shared" si="71"/>
        <v>0</v>
      </c>
      <c r="H360" s="6">
        <f t="shared" si="72"/>
        <v>1.0563912021503041</v>
      </c>
      <c r="I360" s="6">
        <f t="shared" si="73"/>
        <v>0.81221292384523458</v>
      </c>
      <c r="J360" s="6">
        <f t="shared" si="74"/>
        <v>-0.58336109429647021</v>
      </c>
      <c r="K360" s="7">
        <f t="shared" si="81"/>
        <v>0</v>
      </c>
      <c r="L360" s="7">
        <f t="shared" si="79"/>
        <v>79.519797310960371</v>
      </c>
      <c r="M360" s="7">
        <f t="shared" si="75"/>
        <v>4.5453413008335219E-2</v>
      </c>
      <c r="N360" s="7">
        <f t="shared" si="82"/>
        <v>0</v>
      </c>
      <c r="O360" s="7">
        <f t="shared" si="80"/>
        <v>80.489829512810516</v>
      </c>
      <c r="P360" s="7">
        <f t="shared" si="76"/>
        <v>4.600788215681232E-2</v>
      </c>
      <c r="Q360" s="7">
        <f t="shared" si="83"/>
        <v>6.375705795950605E-2</v>
      </c>
      <c r="R360" s="7">
        <f t="shared" si="77"/>
        <v>1749.7168201117042</v>
      </c>
      <c r="S360" s="7">
        <f t="shared" si="84"/>
        <v>63.757057959506049</v>
      </c>
    </row>
    <row r="361" spans="6:19" x14ac:dyDescent="0.35">
      <c r="F361" s="5">
        <f t="shared" si="78"/>
        <v>0.13282999999999956</v>
      </c>
      <c r="G361" s="6">
        <f t="shared" si="71"/>
        <v>0</v>
      </c>
      <c r="H361" s="6">
        <f t="shared" si="72"/>
        <v>1.0565530919675308</v>
      </c>
      <c r="I361" s="6">
        <f t="shared" si="73"/>
        <v>0.80862313350844195</v>
      </c>
      <c r="J361" s="6">
        <f t="shared" si="74"/>
        <v>-0.58832697367619347</v>
      </c>
      <c r="K361" s="7">
        <f t="shared" si="81"/>
        <v>0</v>
      </c>
      <c r="L361" s="7">
        <f t="shared" si="79"/>
        <v>79.519797310960371</v>
      </c>
      <c r="M361" s="7">
        <f t="shared" si="75"/>
        <v>4.5446448431940352E-2</v>
      </c>
      <c r="N361" s="7">
        <f t="shared" si="82"/>
        <v>0</v>
      </c>
      <c r="O361" s="7">
        <f t="shared" si="80"/>
        <v>80.489829512810516</v>
      </c>
      <c r="P361" s="7">
        <f t="shared" si="76"/>
        <v>4.600083262216046E-2</v>
      </c>
      <c r="Q361" s="7">
        <f t="shared" si="83"/>
        <v>6.38125801810462E-2</v>
      </c>
      <c r="R361" s="7">
        <f t="shared" si="77"/>
        <v>1751.2405441985413</v>
      </c>
      <c r="S361" s="7">
        <f t="shared" si="84"/>
        <v>63.812580181046201</v>
      </c>
    </row>
    <row r="362" spans="6:19" x14ac:dyDescent="0.35">
      <c r="F362" s="5">
        <f t="shared" si="78"/>
        <v>0.13319999999999957</v>
      </c>
      <c r="G362" s="6">
        <f t="shared" si="71"/>
        <v>0</v>
      </c>
      <c r="H362" s="6">
        <f t="shared" si="72"/>
        <v>1.0567150065940445</v>
      </c>
      <c r="I362" s="6">
        <f t="shared" si="73"/>
        <v>0.80500298216057198</v>
      </c>
      <c r="J362" s="6">
        <f t="shared" si="74"/>
        <v>-0.59327076340620888</v>
      </c>
      <c r="K362" s="7">
        <f t="shared" si="81"/>
        <v>0</v>
      </c>
      <c r="L362" s="7">
        <f t="shared" si="79"/>
        <v>79.519797310960371</v>
      </c>
      <c r="M362" s="7">
        <f t="shared" si="75"/>
        <v>4.5439484922689212E-2</v>
      </c>
      <c r="N362" s="7">
        <f t="shared" si="82"/>
        <v>0</v>
      </c>
      <c r="O362" s="7">
        <f t="shared" si="80"/>
        <v>80.489829512810516</v>
      </c>
      <c r="P362" s="7">
        <f t="shared" si="76"/>
        <v>4.5993784167670027E-2</v>
      </c>
      <c r="Q362" s="7">
        <f t="shared" si="83"/>
        <v>6.3865688315699165E-2</v>
      </c>
      <c r="R362" s="7">
        <f t="shared" si="77"/>
        <v>1752.69801729189</v>
      </c>
      <c r="S362" s="7">
        <f t="shared" si="84"/>
        <v>63.865688315699167</v>
      </c>
    </row>
    <row r="363" spans="6:19" x14ac:dyDescent="0.35">
      <c r="F363" s="5">
        <f t="shared" si="78"/>
        <v>0.13356999999999958</v>
      </c>
      <c r="G363" s="6">
        <f t="shared" si="71"/>
        <v>0</v>
      </c>
      <c r="H363" s="6">
        <f t="shared" si="72"/>
        <v>1.0568769460336478</v>
      </c>
      <c r="I363" s="6">
        <f t="shared" si="73"/>
        <v>0.80135260572582756</v>
      </c>
      <c r="J363" s="6">
        <f t="shared" si="74"/>
        <v>-0.59819227786425522</v>
      </c>
      <c r="K363" s="7">
        <f t="shared" si="81"/>
        <v>0</v>
      </c>
      <c r="L363" s="7">
        <f t="shared" si="79"/>
        <v>79.519797310960371</v>
      </c>
      <c r="M363" s="7">
        <f t="shared" si="75"/>
        <v>4.5432522480418278E-2</v>
      </c>
      <c r="N363" s="7">
        <f t="shared" si="82"/>
        <v>0</v>
      </c>
      <c r="O363" s="7">
        <f t="shared" si="80"/>
        <v>80.489829512810516</v>
      </c>
      <c r="P363" s="7">
        <f t="shared" si="76"/>
        <v>4.5986736793175484E-2</v>
      </c>
      <c r="Q363" s="7">
        <f t="shared" si="83"/>
        <v>6.3916381108234027E-2</v>
      </c>
      <c r="R363" s="7">
        <f t="shared" si="77"/>
        <v>1754.0892049438205</v>
      </c>
      <c r="S363" s="7">
        <f t="shared" si="84"/>
        <v>63.916381108234027</v>
      </c>
    </row>
    <row r="364" spans="6:19" x14ac:dyDescent="0.35">
      <c r="F364" s="5">
        <f t="shared" si="78"/>
        <v>0.13393999999999959</v>
      </c>
      <c r="G364" s="6">
        <f t="shared" si="71"/>
        <v>0</v>
      </c>
      <c r="H364" s="6">
        <f t="shared" si="72"/>
        <v>1.057038910290143</v>
      </c>
      <c r="I364" s="6">
        <f t="shared" si="73"/>
        <v>0.79767214126326047</v>
      </c>
      <c r="J364" s="6">
        <f t="shared" si="74"/>
        <v>-0.6030913322644299</v>
      </c>
      <c r="K364" s="7">
        <f t="shared" si="81"/>
        <v>0</v>
      </c>
      <c r="L364" s="7">
        <f t="shared" si="79"/>
        <v>79.519797310960371</v>
      </c>
      <c r="M364" s="7">
        <f t="shared" si="75"/>
        <v>4.5425561104964061E-2</v>
      </c>
      <c r="N364" s="7">
        <f t="shared" si="82"/>
        <v>0</v>
      </c>
      <c r="O364" s="7">
        <f t="shared" si="80"/>
        <v>80.489829512810516</v>
      </c>
      <c r="P364" s="7">
        <f t="shared" si="76"/>
        <v>4.5979690498511361E-2</v>
      </c>
      <c r="Q364" s="7">
        <f t="shared" si="83"/>
        <v>6.3964657394535135E-2</v>
      </c>
      <c r="R364" s="7">
        <f t="shared" si="77"/>
        <v>1755.414075206925</v>
      </c>
      <c r="S364" s="7">
        <f t="shared" si="84"/>
        <v>63.964657394535138</v>
      </c>
    </row>
    <row r="365" spans="6:19" x14ac:dyDescent="0.35">
      <c r="F365" s="5">
        <f t="shared" si="78"/>
        <v>0.1343099999999996</v>
      </c>
      <c r="G365" s="6">
        <f t="shared" si="71"/>
        <v>0</v>
      </c>
      <c r="H365" s="6">
        <f t="shared" si="72"/>
        <v>1.0572008993673332</v>
      </c>
      <c r="I365" s="6">
        <f t="shared" si="73"/>
        <v>0.79396172696162326</v>
      </c>
      <c r="J365" s="6">
        <f t="shared" si="74"/>
        <v>-0.60796774266412923</v>
      </c>
      <c r="K365" s="7">
        <f t="shared" si="81"/>
        <v>0</v>
      </c>
      <c r="L365" s="7">
        <f t="shared" si="79"/>
        <v>79.519797310960371</v>
      </c>
      <c r="M365" s="7">
        <f t="shared" si="75"/>
        <v>4.5418600796163111E-2</v>
      </c>
      <c r="N365" s="7">
        <f t="shared" si="82"/>
        <v>0</v>
      </c>
      <c r="O365" s="7">
        <f t="shared" si="80"/>
        <v>80.489829512810516</v>
      </c>
      <c r="P365" s="7">
        <f t="shared" si="76"/>
        <v>4.5972645283512206E-2</v>
      </c>
      <c r="Q365" s="7">
        <f t="shared" si="83"/>
        <v>6.401051610161787E-2</v>
      </c>
      <c r="R365" s="7">
        <f t="shared" si="77"/>
        <v>1756.6725986347501</v>
      </c>
      <c r="S365" s="7">
        <f t="shared" si="84"/>
        <v>64.010516101617867</v>
      </c>
    </row>
    <row r="366" spans="6:19" x14ac:dyDescent="0.35">
      <c r="F366" s="5">
        <f t="shared" si="78"/>
        <v>0.13467999999999961</v>
      </c>
      <c r="G366" s="6">
        <f t="shared" si="71"/>
        <v>0</v>
      </c>
      <c r="H366" s="6">
        <f t="shared" si="72"/>
        <v>1.0573629132690221</v>
      </c>
      <c r="I366" s="6">
        <f t="shared" si="73"/>
        <v>0.79022150213418174</v>
      </c>
      <c r="J366" s="6">
        <f t="shared" si="74"/>
        <v>-0.61282132597095329</v>
      </c>
      <c r="K366" s="7">
        <f t="shared" si="81"/>
        <v>0</v>
      </c>
      <c r="L366" s="7">
        <f t="shared" si="79"/>
        <v>79.519797310960371</v>
      </c>
      <c r="M366" s="7">
        <f t="shared" si="75"/>
        <v>4.5411641553851981E-2</v>
      </c>
      <c r="N366" s="7">
        <f t="shared" si="82"/>
        <v>0</v>
      </c>
      <c r="O366" s="7">
        <f t="shared" si="80"/>
        <v>80.489829512810516</v>
      </c>
      <c r="P366" s="7">
        <f t="shared" si="76"/>
        <v>4.5965601148012576E-2</v>
      </c>
      <c r="Q366" s="7">
        <f t="shared" si="83"/>
        <v>6.4053956247640972E-2</v>
      </c>
      <c r="R366" s="7">
        <f t="shared" si="77"/>
        <v>1757.864748282135</v>
      </c>
      <c r="S366" s="7">
        <f t="shared" si="84"/>
        <v>64.053956247640969</v>
      </c>
    </row>
    <row r="367" spans="6:19" x14ac:dyDescent="0.35">
      <c r="F367" s="5">
        <f t="shared" si="78"/>
        <v>0.13504999999999961</v>
      </c>
      <c r="G367" s="6">
        <f t="shared" si="71"/>
        <v>0</v>
      </c>
      <c r="H367" s="6">
        <f t="shared" si="72"/>
        <v>1.057524951999014</v>
      </c>
      <c r="I367" s="6">
        <f t="shared" si="73"/>
        <v>0.78645160721348462</v>
      </c>
      <c r="J367" s="6">
        <f t="shared" si="74"/>
        <v>-0.6176518999495807</v>
      </c>
      <c r="K367" s="7">
        <f t="shared" si="81"/>
        <v>0</v>
      </c>
      <c r="L367" s="7">
        <f t="shared" si="79"/>
        <v>79.519797310960371</v>
      </c>
      <c r="M367" s="7">
        <f t="shared" si="75"/>
        <v>4.5404683377867273E-2</v>
      </c>
      <c r="N367" s="7">
        <f t="shared" si="82"/>
        <v>0</v>
      </c>
      <c r="O367" s="7">
        <f t="shared" si="80"/>
        <v>80.489829512810516</v>
      </c>
      <c r="P367" s="7">
        <f t="shared" si="76"/>
        <v>4.5958558091847096E-2</v>
      </c>
      <c r="Q367" s="7">
        <f t="shared" si="83"/>
        <v>6.4094976941915641E-2</v>
      </c>
      <c r="R367" s="7">
        <f t="shared" si="77"/>
        <v>1758.9904997054618</v>
      </c>
      <c r="S367" s="7">
        <f t="shared" si="84"/>
        <v>64.094976941915647</v>
      </c>
    </row>
    <row r="368" spans="6:19" x14ac:dyDescent="0.35">
      <c r="F368" s="5">
        <f t="shared" si="78"/>
        <v>0.13541999999999962</v>
      </c>
      <c r="G368" s="6">
        <f t="shared" si="71"/>
        <v>0</v>
      </c>
      <c r="H368" s="6">
        <f t="shared" si="72"/>
        <v>1.057687015561114</v>
      </c>
      <c r="I368" s="6">
        <f t="shared" si="73"/>
        <v>0.78265218374609014</v>
      </c>
      <c r="J368" s="6">
        <f t="shared" si="74"/>
        <v>-0.62245928322861122</v>
      </c>
      <c r="K368" s="7">
        <f t="shared" si="81"/>
        <v>0</v>
      </c>
      <c r="L368" s="7">
        <f t="shared" si="79"/>
        <v>79.519797310960371</v>
      </c>
      <c r="M368" s="7">
        <f t="shared" si="75"/>
        <v>4.5397726268045578E-2</v>
      </c>
      <c r="N368" s="7">
        <f t="shared" si="82"/>
        <v>0</v>
      </c>
      <c r="O368" s="7">
        <f t="shared" si="80"/>
        <v>80.489829512810516</v>
      </c>
      <c r="P368" s="7">
        <f t="shared" si="76"/>
        <v>4.5951516114850342E-2</v>
      </c>
      <c r="Q368" s="7">
        <f t="shared" si="83"/>
        <v>6.4133577384910836E-2</v>
      </c>
      <c r="R368" s="7">
        <f t="shared" si="77"/>
        <v>1760.0498309628006</v>
      </c>
      <c r="S368" s="7">
        <f t="shared" si="84"/>
        <v>64.133577384910836</v>
      </c>
    </row>
    <row r="369" spans="6:19" x14ac:dyDescent="0.35">
      <c r="F369" s="5">
        <f t="shared" si="78"/>
        <v>0.13578999999999963</v>
      </c>
      <c r="G369" s="6">
        <f t="shared" si="71"/>
        <v>0</v>
      </c>
      <c r="H369" s="6">
        <f t="shared" si="72"/>
        <v>1.0578491039591276</v>
      </c>
      <c r="I369" s="6">
        <f t="shared" si="73"/>
        <v>0.77882337438725113</v>
      </c>
      <c r="J369" s="6">
        <f t="shared" si="74"/>
        <v>-0.62724329530737555</v>
      </c>
      <c r="K369" s="7">
        <f t="shared" si="81"/>
        <v>0</v>
      </c>
      <c r="L369" s="7">
        <f t="shared" si="79"/>
        <v>79.519797310960371</v>
      </c>
      <c r="M369" s="7">
        <f t="shared" si="75"/>
        <v>4.5390770224223533E-2</v>
      </c>
      <c r="N369" s="7">
        <f t="shared" si="82"/>
        <v>0</v>
      </c>
      <c r="O369" s="7">
        <f t="shared" si="80"/>
        <v>80.489829512810516</v>
      </c>
      <c r="P369" s="7">
        <f t="shared" si="76"/>
        <v>4.5944475216856968E-2</v>
      </c>
      <c r="Q369" s="7">
        <f t="shared" si="83"/>
        <v>6.4169756868255545E-2</v>
      </c>
      <c r="R369" s="7">
        <f t="shared" si="77"/>
        <v>1761.0427226139711</v>
      </c>
      <c r="S369" s="7">
        <f t="shared" si="84"/>
        <v>64.169756868255547</v>
      </c>
    </row>
    <row r="370" spans="6:19" x14ac:dyDescent="0.35">
      <c r="F370" s="5">
        <f t="shared" si="78"/>
        <v>0.13615999999999964</v>
      </c>
      <c r="G370" s="6">
        <f t="shared" si="71"/>
        <v>0</v>
      </c>
      <c r="H370" s="6">
        <f t="shared" si="72"/>
        <v>1.0580112171968603</v>
      </c>
      <c r="I370" s="6">
        <f t="shared" si="73"/>
        <v>0.77496532289556075</v>
      </c>
      <c r="J370" s="6">
        <f t="shared" si="74"/>
        <v>-0.63200375656271168</v>
      </c>
      <c r="K370" s="7">
        <f t="shared" si="81"/>
        <v>0</v>
      </c>
      <c r="L370" s="7">
        <f t="shared" si="79"/>
        <v>79.519797310960371</v>
      </c>
      <c r="M370" s="7">
        <f t="shared" si="75"/>
        <v>4.538381524623783E-2</v>
      </c>
      <c r="N370" s="7">
        <f t="shared" si="82"/>
        <v>0</v>
      </c>
      <c r="O370" s="7">
        <f t="shared" si="80"/>
        <v>80.489829512810516</v>
      </c>
      <c r="P370" s="7">
        <f t="shared" si="76"/>
        <v>4.5937435397701676E-2</v>
      </c>
      <c r="Q370" s="7">
        <f t="shared" si="83"/>
        <v>6.4203514774737513E-2</v>
      </c>
      <c r="R370" s="7">
        <f t="shared" si="77"/>
        <v>1761.969157720509</v>
      </c>
      <c r="S370" s="7">
        <f t="shared" si="84"/>
        <v>64.203514774737513</v>
      </c>
    </row>
    <row r="371" spans="6:19" x14ac:dyDescent="0.35">
      <c r="F371" s="5">
        <f t="shared" si="78"/>
        <v>0.13652999999999965</v>
      </c>
      <c r="G371" s="6">
        <f t="shared" si="71"/>
        <v>0</v>
      </c>
      <c r="H371" s="6">
        <f t="shared" si="72"/>
        <v>1.0581733552781194</v>
      </c>
      <c r="I371" s="6">
        <f t="shared" si="73"/>
        <v>0.77107817412755209</v>
      </c>
      <c r="J371" s="6">
        <f t="shared" si="74"/>
        <v>-0.63674048825571039</v>
      </c>
      <c r="K371" s="7">
        <f t="shared" si="81"/>
        <v>0</v>
      </c>
      <c r="L371" s="7">
        <f t="shared" si="79"/>
        <v>79.519797310960371</v>
      </c>
      <c r="M371" s="7">
        <f t="shared" si="75"/>
        <v>4.5376861333925128E-2</v>
      </c>
      <c r="N371" s="7">
        <f t="shared" si="82"/>
        <v>0</v>
      </c>
      <c r="O371" s="7">
        <f t="shared" si="80"/>
        <v>80.489829512810516</v>
      </c>
      <c r="P371" s="7">
        <f t="shared" si="76"/>
        <v>4.5930396657219132E-2</v>
      </c>
      <c r="Q371" s="7">
        <f t="shared" si="83"/>
        <v>6.4234850578298266E-2</v>
      </c>
      <c r="R371" s="7">
        <f t="shared" si="77"/>
        <v>1762.8291218455286</v>
      </c>
      <c r="S371" s="7">
        <f t="shared" si="84"/>
        <v>64.234850578298264</v>
      </c>
    </row>
    <row r="372" spans="6:19" x14ac:dyDescent="0.35">
      <c r="F372" s="5">
        <f t="shared" si="78"/>
        <v>0.13689999999999966</v>
      </c>
      <c r="G372" s="6">
        <f t="shared" si="71"/>
        <v>0</v>
      </c>
      <c r="H372" s="6">
        <f t="shared" si="72"/>
        <v>1.0583355182067118</v>
      </c>
      <c r="I372" s="6">
        <f t="shared" si="73"/>
        <v>0.76716207403226111</v>
      </c>
      <c r="J372" s="6">
        <f t="shared" si="74"/>
        <v>-0.64145331253842597</v>
      </c>
      <c r="K372" s="7">
        <f t="shared" si="81"/>
        <v>0</v>
      </c>
      <c r="L372" s="7">
        <f t="shared" si="79"/>
        <v>79.519797310960371</v>
      </c>
      <c r="M372" s="7">
        <f t="shared" si="75"/>
        <v>4.5369908487122156E-2</v>
      </c>
      <c r="N372" s="7">
        <f t="shared" si="82"/>
        <v>0</v>
      </c>
      <c r="O372" s="7">
        <f t="shared" si="80"/>
        <v>80.489829512810516</v>
      </c>
      <c r="P372" s="7">
        <f t="shared" si="76"/>
        <v>4.5923358995244072E-2</v>
      </c>
      <c r="Q372" s="7">
        <f t="shared" si="83"/>
        <v>6.4263763844025143E-2</v>
      </c>
      <c r="R372" s="7">
        <f t="shared" si="77"/>
        <v>1763.622603053504</v>
      </c>
      <c r="S372" s="7">
        <f t="shared" si="84"/>
        <v>64.263763844025149</v>
      </c>
    </row>
    <row r="373" spans="6:19" x14ac:dyDescent="0.35">
      <c r="F373" s="5">
        <f t="shared" si="78"/>
        <v>0.13726999999999967</v>
      </c>
      <c r="G373" s="6">
        <f t="shared" si="71"/>
        <v>0</v>
      </c>
      <c r="H373" s="6">
        <f t="shared" si="72"/>
        <v>1.0584977059864453</v>
      </c>
      <c r="I373" s="6">
        <f t="shared" si="73"/>
        <v>0.76321716964574637</v>
      </c>
      <c r="J373" s="6">
        <f t="shared" si="74"/>
        <v>-0.6461420524605529</v>
      </c>
      <c r="K373" s="7">
        <f t="shared" si="81"/>
        <v>0</v>
      </c>
      <c r="L373" s="7">
        <f t="shared" si="79"/>
        <v>79.519797310960371</v>
      </c>
      <c r="M373" s="7">
        <f t="shared" si="75"/>
        <v>4.536295670566564E-2</v>
      </c>
      <c r="N373" s="7">
        <f t="shared" si="82"/>
        <v>0</v>
      </c>
      <c r="O373" s="7">
        <f t="shared" si="80"/>
        <v>80.489829512810516</v>
      </c>
      <c r="P373" s="7">
        <f t="shared" si="76"/>
        <v>4.5916322411611227E-2</v>
      </c>
      <c r="Q373" s="7">
        <f t="shared" si="83"/>
        <v>6.4290254228139623E-2</v>
      </c>
      <c r="R373" s="7">
        <f t="shared" si="77"/>
        <v>1764.3495919099498</v>
      </c>
      <c r="S373" s="7">
        <f t="shared" si="84"/>
        <v>64.290254228139617</v>
      </c>
    </row>
    <row r="374" spans="6:19" x14ac:dyDescent="0.35">
      <c r="F374" s="5">
        <f t="shared" si="78"/>
        <v>0.13763999999999968</v>
      </c>
      <c r="G374" s="6">
        <f t="shared" si="71"/>
        <v>0</v>
      </c>
      <c r="H374" s="6">
        <f t="shared" si="72"/>
        <v>1.0586599186211285</v>
      </c>
      <c r="I374" s="6">
        <f t="shared" si="73"/>
        <v>0.75924360908556832</v>
      </c>
      <c r="J374" s="6">
        <f t="shared" si="74"/>
        <v>-0.65080653197607097</v>
      </c>
      <c r="K374" s="7">
        <f t="shared" si="81"/>
        <v>0</v>
      </c>
      <c r="L374" s="7">
        <f t="shared" si="79"/>
        <v>79.519797310960371</v>
      </c>
      <c r="M374" s="7">
        <f t="shared" si="75"/>
        <v>4.5356005989392344E-2</v>
      </c>
      <c r="N374" s="7">
        <f t="shared" si="82"/>
        <v>0</v>
      </c>
      <c r="O374" s="7">
        <f t="shared" si="80"/>
        <v>80.489829512810516</v>
      </c>
      <c r="P374" s="7">
        <f t="shared" si="76"/>
        <v>4.5909286906155373E-2</v>
      </c>
      <c r="Q374" s="7">
        <f t="shared" si="83"/>
        <v>6.4314321477982314E-2</v>
      </c>
      <c r="R374" s="7">
        <f t="shared" si="77"/>
        <v>1765.0100814810075</v>
      </c>
      <c r="S374" s="7">
        <f t="shared" si="84"/>
        <v>64.314321477982318</v>
      </c>
    </row>
    <row r="375" spans="6:19" x14ac:dyDescent="0.35">
      <c r="F375" s="5">
        <f t="shared" si="78"/>
        <v>0.13800999999999969</v>
      </c>
      <c r="G375" s="6">
        <f t="shared" si="71"/>
        <v>0</v>
      </c>
      <c r="H375" s="6">
        <f t="shared" si="72"/>
        <v>1.0588221561145699</v>
      </c>
      <c r="I375" s="6">
        <f t="shared" si="73"/>
        <v>0.75524154154522738</v>
      </c>
      <c r="J375" s="6">
        <f t="shared" si="74"/>
        <v>-0.65544657594985456</v>
      </c>
      <c r="K375" s="7">
        <f t="shared" si="81"/>
        <v>0</v>
      </c>
      <c r="L375" s="7">
        <f t="shared" si="79"/>
        <v>79.519797310960371</v>
      </c>
      <c r="M375" s="7">
        <f t="shared" si="75"/>
        <v>4.5349056338139078E-2</v>
      </c>
      <c r="N375" s="7">
        <f t="shared" si="82"/>
        <v>0</v>
      </c>
      <c r="O375" s="7">
        <f t="shared" si="80"/>
        <v>80.489829512810516</v>
      </c>
      <c r="P375" s="7">
        <f t="shared" si="76"/>
        <v>4.5902252478711332E-2</v>
      </c>
      <c r="Q375" s="7">
        <f t="shared" si="83"/>
        <v>6.4335965431994588E-2</v>
      </c>
      <c r="R375" s="7">
        <f t="shared" si="77"/>
        <v>1765.6040673329435</v>
      </c>
      <c r="S375" s="7">
        <f t="shared" si="84"/>
        <v>64.335965431994595</v>
      </c>
    </row>
    <row r="376" spans="6:19" x14ac:dyDescent="0.35">
      <c r="F376" s="5">
        <f t="shared" si="78"/>
        <v>0.1383799999999997</v>
      </c>
      <c r="G376" s="6">
        <f t="shared" si="71"/>
        <v>0</v>
      </c>
      <c r="H376" s="6">
        <f t="shared" si="72"/>
        <v>1.0589844184705797</v>
      </c>
      <c r="I376" s="6">
        <f t="shared" si="73"/>
        <v>0.75121111728856405</v>
      </c>
      <c r="J376" s="6">
        <f t="shared" si="74"/>
        <v>-0.66006201016424759</v>
      </c>
      <c r="K376" s="7">
        <f t="shared" si="81"/>
        <v>0</v>
      </c>
      <c r="L376" s="7">
        <f t="shared" si="79"/>
        <v>79.519797310960371</v>
      </c>
      <c r="M376" s="7">
        <f t="shared" si="75"/>
        <v>4.5342107751742612E-2</v>
      </c>
      <c r="N376" s="7">
        <f t="shared" si="82"/>
        <v>0</v>
      </c>
      <c r="O376" s="7">
        <f t="shared" si="80"/>
        <v>80.489829512810516</v>
      </c>
      <c r="P376" s="7">
        <f t="shared" si="76"/>
        <v>4.589521912911388E-2</v>
      </c>
      <c r="Q376" s="7">
        <f t="shared" si="83"/>
        <v>6.4355186019696559E-2</v>
      </c>
      <c r="R376" s="7">
        <f t="shared" si="77"/>
        <v>1766.1315475315425</v>
      </c>
      <c r="S376" s="7">
        <f t="shared" si="84"/>
        <v>64.355186019696561</v>
      </c>
    </row>
    <row r="377" spans="6:19" x14ac:dyDescent="0.35">
      <c r="F377" s="5">
        <f t="shared" si="78"/>
        <v>0.13874999999999971</v>
      </c>
      <c r="G377" s="6">
        <f t="shared" si="71"/>
        <v>0</v>
      </c>
      <c r="H377" s="6">
        <f t="shared" si="72"/>
        <v>1.0591467056929673</v>
      </c>
      <c r="I377" s="6">
        <f t="shared" si="73"/>
        <v>0.74715248764411446</v>
      </c>
      <c r="J377" s="6">
        <f t="shared" si="74"/>
        <v>-0.66465266132560652</v>
      </c>
      <c r="K377" s="7">
        <f t="shared" si="81"/>
        <v>0</v>
      </c>
      <c r="L377" s="7">
        <f t="shared" si="79"/>
        <v>79.519797310960371</v>
      </c>
      <c r="M377" s="7">
        <f t="shared" si="75"/>
        <v>4.5335160230039827E-2</v>
      </c>
      <c r="N377" s="7">
        <f t="shared" si="82"/>
        <v>0</v>
      </c>
      <c r="O377" s="7">
        <f t="shared" si="80"/>
        <v>80.489829512810516</v>
      </c>
      <c r="P377" s="7">
        <f t="shared" si="76"/>
        <v>4.5888186857197914E-2</v>
      </c>
      <c r="Q377" s="7">
        <f t="shared" si="83"/>
        <v>6.4371983261662102E-2</v>
      </c>
      <c r="R377" s="7">
        <f t="shared" si="77"/>
        <v>1766.592522641424</v>
      </c>
      <c r="S377" s="7">
        <f t="shared" si="84"/>
        <v>64.371983261662109</v>
      </c>
    </row>
    <row r="378" spans="6:19" x14ac:dyDescent="0.35">
      <c r="F378" s="5">
        <f t="shared" si="78"/>
        <v>0.13911999999999972</v>
      </c>
      <c r="G378" s="6">
        <f t="shared" si="71"/>
        <v>0</v>
      </c>
      <c r="H378" s="6">
        <f t="shared" si="72"/>
        <v>1.0593090177855442</v>
      </c>
      <c r="I378" s="6">
        <f t="shared" si="73"/>
        <v>0.74306580499943053</v>
      </c>
      <c r="J378" s="6">
        <f t="shared" si="74"/>
        <v>-0.66921835707080568</v>
      </c>
      <c r="K378" s="7">
        <f t="shared" si="81"/>
        <v>0</v>
      </c>
      <c r="L378" s="7">
        <f t="shared" si="79"/>
        <v>79.519797310960371</v>
      </c>
      <c r="M378" s="7">
        <f t="shared" si="75"/>
        <v>4.5328213772867568E-2</v>
      </c>
      <c r="N378" s="7">
        <f t="shared" si="82"/>
        <v>0</v>
      </c>
      <c r="O378" s="7">
        <f t="shared" si="80"/>
        <v>80.489829512810516</v>
      </c>
      <c r="P378" s="7">
        <f t="shared" si="76"/>
        <v>4.5881155662798268E-2</v>
      </c>
      <c r="Q378" s="7">
        <f t="shared" si="83"/>
        <v>6.4386357269489866E-2</v>
      </c>
      <c r="R378" s="7">
        <f t="shared" si="77"/>
        <v>1766.9869957252452</v>
      </c>
      <c r="S378" s="7">
        <f t="shared" si="84"/>
        <v>64.386357269489864</v>
      </c>
    </row>
    <row r="379" spans="6:19" x14ac:dyDescent="0.35">
      <c r="F379" s="5">
        <f t="shared" si="78"/>
        <v>0.13948999999999973</v>
      </c>
      <c r="G379" s="6">
        <f t="shared" si="71"/>
        <v>0</v>
      </c>
      <c r="H379" s="6">
        <f t="shared" si="72"/>
        <v>1.0594713547521211</v>
      </c>
      <c r="I379" s="6">
        <f t="shared" si="73"/>
        <v>0.7389512227953573</v>
      </c>
      <c r="J379" s="6">
        <f t="shared" si="74"/>
        <v>-0.67375892597370923</v>
      </c>
      <c r="K379" s="7">
        <f t="shared" si="81"/>
        <v>0</v>
      </c>
      <c r="L379" s="7">
        <f t="shared" si="79"/>
        <v>79.519797310960371</v>
      </c>
      <c r="M379" s="7">
        <f t="shared" si="75"/>
        <v>4.5321268380062715E-2</v>
      </c>
      <c r="N379" s="7">
        <f t="shared" si="82"/>
        <v>0</v>
      </c>
      <c r="O379" s="7">
        <f t="shared" si="80"/>
        <v>80.489829512810516</v>
      </c>
      <c r="P379" s="7">
        <f t="shared" si="76"/>
        <v>4.5874125545749857E-2</v>
      </c>
      <c r="Q379" s="7">
        <f t="shared" si="83"/>
        <v>6.4398308245771418E-2</v>
      </c>
      <c r="R379" s="7">
        <f t="shared" si="77"/>
        <v>1767.314972342828</v>
      </c>
      <c r="S379" s="7">
        <f t="shared" si="84"/>
        <v>64.398308245771418</v>
      </c>
    </row>
    <row r="380" spans="6:19" x14ac:dyDescent="0.35">
      <c r="F380" s="5">
        <f t="shared" si="78"/>
        <v>0.13985999999999973</v>
      </c>
      <c r="G380" s="6">
        <f t="shared" si="71"/>
        <v>0</v>
      </c>
      <c r="H380" s="6">
        <f t="shared" si="72"/>
        <v>1.0596337165965102</v>
      </c>
      <c r="I380" s="6">
        <f t="shared" si="73"/>
        <v>0.7348088955202724</v>
      </c>
      <c r="J380" s="6">
        <f t="shared" si="74"/>
        <v>-0.67827419755160767</v>
      </c>
      <c r="K380" s="7">
        <f t="shared" si="81"/>
        <v>0</v>
      </c>
      <c r="L380" s="7">
        <f t="shared" si="79"/>
        <v>79.519797310960371</v>
      </c>
      <c r="M380" s="7">
        <f t="shared" si="75"/>
        <v>4.5314324051462192E-2</v>
      </c>
      <c r="N380" s="7">
        <f t="shared" si="82"/>
        <v>0</v>
      </c>
      <c r="O380" s="7">
        <f t="shared" si="80"/>
        <v>80.489829512810516</v>
      </c>
      <c r="P380" s="7">
        <f t="shared" si="76"/>
        <v>4.5867096505887606E-2</v>
      </c>
      <c r="Q380" s="7">
        <f t="shared" si="83"/>
        <v>6.4407836484055708E-2</v>
      </c>
      <c r="R380" s="7">
        <f t="shared" si="77"/>
        <v>1767.5764605501829</v>
      </c>
      <c r="S380" s="7">
        <f t="shared" si="84"/>
        <v>64.407836484055707</v>
      </c>
    </row>
    <row r="381" spans="6:19" x14ac:dyDescent="0.35">
      <c r="F381" s="5">
        <f t="shared" si="78"/>
        <v>0.14022999999999974</v>
      </c>
      <c r="G381" s="6">
        <f t="shared" si="71"/>
        <v>0</v>
      </c>
      <c r="H381" s="6">
        <f t="shared" si="72"/>
        <v>1.0597961033225238</v>
      </c>
      <c r="I381" s="6">
        <f t="shared" si="73"/>
        <v>0.73063897870428463</v>
      </c>
      <c r="J381" s="6">
        <f t="shared" si="74"/>
        <v>-0.68276400227161937</v>
      </c>
      <c r="K381" s="7">
        <f t="shared" si="81"/>
        <v>0</v>
      </c>
      <c r="L381" s="7">
        <f t="shared" si="79"/>
        <v>79.519797310960371</v>
      </c>
      <c r="M381" s="7">
        <f t="shared" si="75"/>
        <v>4.5307380786902933E-2</v>
      </c>
      <c r="N381" s="7">
        <f t="shared" si="82"/>
        <v>0</v>
      </c>
      <c r="O381" s="7">
        <f t="shared" si="80"/>
        <v>80.489829512810516</v>
      </c>
      <c r="P381" s="7">
        <f t="shared" si="76"/>
        <v>4.5860068543046459E-2</v>
      </c>
      <c r="Q381" s="7">
        <f t="shared" si="83"/>
        <v>6.4414942368810083E-2</v>
      </c>
      <c r="R381" s="7">
        <f t="shared" si="77"/>
        <v>1767.7714708984395</v>
      </c>
      <c r="S381" s="7">
        <f t="shared" si="84"/>
        <v>64.414942368810088</v>
      </c>
    </row>
    <row r="382" spans="6:19" x14ac:dyDescent="0.35">
      <c r="F382" s="5">
        <f t="shared" si="78"/>
        <v>0.14059999999999975</v>
      </c>
      <c r="G382" s="6">
        <f t="shared" si="71"/>
        <v>0</v>
      </c>
      <c r="H382" s="6">
        <f t="shared" si="72"/>
        <v>1.0599585149339752</v>
      </c>
      <c r="I382" s="6">
        <f t="shared" si="73"/>
        <v>0.72644162891339614</v>
      </c>
      <c r="J382" s="6">
        <f t="shared" si="74"/>
        <v>-0.68722817155705407</v>
      </c>
      <c r="K382" s="7">
        <f t="shared" si="81"/>
        <v>0</v>
      </c>
      <c r="L382" s="7">
        <f t="shared" si="79"/>
        <v>79.519797310960371</v>
      </c>
      <c r="M382" s="7">
        <f t="shared" si="75"/>
        <v>4.5300438586221903E-2</v>
      </c>
      <c r="N382" s="7">
        <f t="shared" si="82"/>
        <v>0</v>
      </c>
      <c r="O382" s="7">
        <f t="shared" si="80"/>
        <v>80.489829512810516</v>
      </c>
      <c r="P382" s="7">
        <f t="shared" si="76"/>
        <v>4.5853041657061389E-2</v>
      </c>
      <c r="Q382" s="7">
        <f t="shared" si="83"/>
        <v>6.4419626375378028E-2</v>
      </c>
      <c r="R382" s="7">
        <f t="shared" si="77"/>
        <v>1767.9000164326869</v>
      </c>
      <c r="S382" s="7">
        <f t="shared" si="84"/>
        <v>64.41962637537803</v>
      </c>
    </row>
    <row r="383" spans="6:19" x14ac:dyDescent="0.35">
      <c r="F383" s="5">
        <f t="shared" si="78"/>
        <v>0.14096999999999976</v>
      </c>
      <c r="G383" s="6">
        <f t="shared" si="71"/>
        <v>0</v>
      </c>
      <c r="H383" s="6">
        <f t="shared" si="72"/>
        <v>1.0601209514346779</v>
      </c>
      <c r="I383" s="6">
        <f t="shared" si="73"/>
        <v>0.72221700374362152</v>
      </c>
      <c r="J383" s="6">
        <f t="shared" si="74"/>
        <v>-0.69166653779374487</v>
      </c>
      <c r="K383" s="7">
        <f t="shared" si="81"/>
        <v>0</v>
      </c>
      <c r="L383" s="7">
        <f t="shared" si="79"/>
        <v>79.519797310960371</v>
      </c>
      <c r="M383" s="7">
        <f t="shared" si="75"/>
        <v>4.5293497449256086E-2</v>
      </c>
      <c r="N383" s="7">
        <f t="shared" si="82"/>
        <v>0</v>
      </c>
      <c r="O383" s="7">
        <f t="shared" si="80"/>
        <v>80.489829512810516</v>
      </c>
      <c r="P383" s="7">
        <f t="shared" si="76"/>
        <v>4.5846015847767395E-2</v>
      </c>
      <c r="Q383" s="7">
        <f t="shared" si="83"/>
        <v>6.4421889069933527E-2</v>
      </c>
      <c r="R383" s="7">
        <f t="shared" si="77"/>
        <v>1767.9621126907207</v>
      </c>
      <c r="S383" s="7">
        <f t="shared" si="84"/>
        <v>64.421889069933528</v>
      </c>
    </row>
    <row r="384" spans="6:19" x14ac:dyDescent="0.35">
      <c r="F384" s="5">
        <f t="shared" si="78"/>
        <v>0.14133999999999977</v>
      </c>
      <c r="G384" s="6">
        <f t="shared" si="71"/>
        <v>0</v>
      </c>
      <c r="H384" s="6">
        <f t="shared" si="72"/>
        <v>1.060283412828446</v>
      </c>
      <c r="I384" s="6">
        <f t="shared" si="73"/>
        <v>0.71796526181507214</v>
      </c>
      <c r="J384" s="6">
        <f t="shared" si="74"/>
        <v>-0.69607893433634005</v>
      </c>
      <c r="K384" s="7">
        <f t="shared" si="81"/>
        <v>0</v>
      </c>
      <c r="L384" s="7">
        <f t="shared" si="79"/>
        <v>79.519797310960371</v>
      </c>
      <c r="M384" s="7">
        <f t="shared" si="75"/>
        <v>4.5286557375842501E-2</v>
      </c>
      <c r="N384" s="7">
        <f t="shared" si="82"/>
        <v>0</v>
      </c>
      <c r="O384" s="7">
        <f t="shared" si="80"/>
        <v>80.489829512810516</v>
      </c>
      <c r="P384" s="7">
        <f t="shared" si="76"/>
        <v>4.5838991114999512E-2</v>
      </c>
      <c r="Q384" s="7">
        <f t="shared" si="83"/>
        <v>6.4421731109431862E-2</v>
      </c>
      <c r="R384" s="7">
        <f t="shared" si="77"/>
        <v>1767.9577777016932</v>
      </c>
      <c r="S384" s="7">
        <f t="shared" si="84"/>
        <v>64.42173110943186</v>
      </c>
    </row>
    <row r="385" spans="6:19" x14ac:dyDescent="0.35">
      <c r="F385" s="5">
        <f t="shared" si="78"/>
        <v>0.14170999999999978</v>
      </c>
      <c r="G385" s="6">
        <f t="shared" si="71"/>
        <v>0</v>
      </c>
      <c r="H385" s="6">
        <f t="shared" si="72"/>
        <v>1.0604458991190944</v>
      </c>
      <c r="I385" s="6">
        <f t="shared" si="73"/>
        <v>0.71368656276600051</v>
      </c>
      <c r="J385" s="6">
        <f t="shared" si="74"/>
        <v>-0.70046519551456055</v>
      </c>
      <c r="K385" s="7">
        <f t="shared" si="81"/>
        <v>0</v>
      </c>
      <c r="L385" s="7">
        <f t="shared" si="79"/>
        <v>79.519797310960371</v>
      </c>
      <c r="M385" s="7">
        <f t="shared" si="75"/>
        <v>4.5279618365818182E-2</v>
      </c>
      <c r="N385" s="7">
        <f t="shared" si="82"/>
        <v>0</v>
      </c>
      <c r="O385" s="7">
        <f t="shared" si="80"/>
        <v>80.489829512810516</v>
      </c>
      <c r="P385" s="7">
        <f t="shared" si="76"/>
        <v>4.5831967458592783E-2</v>
      </c>
      <c r="Q385" s="7">
        <f t="shared" si="83"/>
        <v>6.4419153241557225E-2</v>
      </c>
      <c r="R385" s="7">
        <f t="shared" si="77"/>
        <v>1767.8870319846758</v>
      </c>
      <c r="S385" s="7">
        <f t="shared" si="84"/>
        <v>64.419153241557225</v>
      </c>
    </row>
    <row r="386" spans="6:19" x14ac:dyDescent="0.35">
      <c r="F386" s="5">
        <f t="shared" si="78"/>
        <v>0.14207999999999979</v>
      </c>
      <c r="G386" s="6">
        <f t="shared" ref="G386:G449" si="85">IF(F386&gt;$B$15,0,IF(F386&lt;$B$13,2*P0*F386/$B$13,IF(F386&lt;$B$14,4*P0-F386*2*P0/$B$13,P0)))</f>
        <v>0</v>
      </c>
      <c r="H386" s="6">
        <f t="shared" ref="H386:H449" si="86">EXP(F386*w*qsi)</f>
        <v>1.0606084103104385</v>
      </c>
      <c r="I386" s="6">
        <f t="shared" ref="I386:I449" si="87">SIN(wd*F386)</f>
        <v>0.70938106724680583</v>
      </c>
      <c r="J386" s="6">
        <f t="shared" ref="J386:J449" si="88">COS(wd*F386)</f>
        <v>-0.70482515663941991</v>
      </c>
      <c r="K386" s="7">
        <f t="shared" si="81"/>
        <v>0</v>
      </c>
      <c r="L386" s="7">
        <f t="shared" si="79"/>
        <v>79.519797310960371</v>
      </c>
      <c r="M386" s="7">
        <f t="shared" ref="M386:M449" si="89">1/(m*wd*H386)*L386</f>
        <v>4.5272680419020182E-2</v>
      </c>
      <c r="N386" s="7">
        <f t="shared" si="82"/>
        <v>0</v>
      </c>
      <c r="O386" s="7">
        <f t="shared" si="80"/>
        <v>80.489829512810516</v>
      </c>
      <c r="P386" s="7">
        <f t="shared" ref="P386:P449" si="90">1/(m*wd*H386)*O386</f>
        <v>4.5824944878382269E-2</v>
      </c>
      <c r="Q386" s="7">
        <f t="shared" si="83"/>
        <v>6.4414156304666667E-2</v>
      </c>
      <c r="R386" s="7">
        <f t="shared" ref="R386:R449" si="91">k*Q386</f>
        <v>1767.7498985471198</v>
      </c>
      <c r="S386" s="7">
        <f t="shared" si="84"/>
        <v>64.414156304666662</v>
      </c>
    </row>
    <row r="387" spans="6:19" x14ac:dyDescent="0.35">
      <c r="F387" s="5">
        <f t="shared" ref="F387:F450" si="92">F386+dt</f>
        <v>0.1424499999999998</v>
      </c>
      <c r="G387" s="6">
        <f t="shared" si="85"/>
        <v>0</v>
      </c>
      <c r="H387" s="6">
        <f t="shared" si="86"/>
        <v>1.0607709464062944</v>
      </c>
      <c r="I387" s="6">
        <f t="shared" si="87"/>
        <v>0.70504893691400194</v>
      </c>
      <c r="J387" s="6">
        <f t="shared" si="88"/>
        <v>-0.70915865400940836</v>
      </c>
      <c r="K387" s="7">
        <f t="shared" si="81"/>
        <v>0</v>
      </c>
      <c r="L387" s="7">
        <f t="shared" ref="L387:L450" si="93">0.5*dt*(K386+K387)+L386</f>
        <v>79.519797310960371</v>
      </c>
      <c r="M387" s="7">
        <f t="shared" si="89"/>
        <v>4.5265743535285605E-2</v>
      </c>
      <c r="N387" s="7">
        <f t="shared" si="82"/>
        <v>0</v>
      </c>
      <c r="O387" s="7">
        <f t="shared" ref="O387:O450" si="94">0.5*dt*(N387+N386)+O386</f>
        <v>80.489829512810516</v>
      </c>
      <c r="P387" s="7">
        <f t="shared" si="90"/>
        <v>4.5817923374203089E-2</v>
      </c>
      <c r="Q387" s="7">
        <f t="shared" si="83"/>
        <v>6.4406741227731046E-2</v>
      </c>
      <c r="R387" s="7">
        <f t="shared" si="91"/>
        <v>1767.5464028832369</v>
      </c>
      <c r="S387" s="7">
        <f t="shared" si="84"/>
        <v>64.406741227731047</v>
      </c>
    </row>
    <row r="388" spans="6:19" x14ac:dyDescent="0.35">
      <c r="F388" s="5">
        <f t="shared" si="92"/>
        <v>0.14281999999999981</v>
      </c>
      <c r="G388" s="6">
        <f t="shared" si="85"/>
        <v>0</v>
      </c>
      <c r="H388" s="6">
        <f t="shared" si="86"/>
        <v>1.0609335074104786</v>
      </c>
      <c r="I388" s="6">
        <f t="shared" si="87"/>
        <v>0.70069033442414941</v>
      </c>
      <c r="J388" s="6">
        <f t="shared" si="88"/>
        <v>-0.71346552491663795</v>
      </c>
      <c r="K388" s="7">
        <f t="shared" ref="K388:K451" si="95">G388*H388*J388</f>
        <v>0</v>
      </c>
      <c r="L388" s="7">
        <f t="shared" si="93"/>
        <v>79.519797310960371</v>
      </c>
      <c r="M388" s="7">
        <f t="shared" si="89"/>
        <v>4.5258807714451552E-2</v>
      </c>
      <c r="N388" s="7">
        <f t="shared" ref="N388:N451" si="96">G388*H388*I388</f>
        <v>0</v>
      </c>
      <c r="O388" s="7">
        <f t="shared" si="94"/>
        <v>80.489829512810516</v>
      </c>
      <c r="P388" s="7">
        <f t="shared" si="90"/>
        <v>4.581090294589036E-2</v>
      </c>
      <c r="Q388" s="7">
        <f t="shared" ref="Q388:Q451" si="97">M388*I388-P388*J388</f>
        <v>6.4396909030272148E-2</v>
      </c>
      <c r="R388" s="7">
        <f t="shared" si="91"/>
        <v>1767.2765729722737</v>
      </c>
      <c r="S388" s="7">
        <f t="shared" ref="S388:S451" si="98">Q388*1000</f>
        <v>64.396909030272141</v>
      </c>
    </row>
    <row r="389" spans="6:19" x14ac:dyDescent="0.35">
      <c r="F389" s="5">
        <f t="shared" si="92"/>
        <v>0.14318999999999982</v>
      </c>
      <c r="G389" s="6">
        <f t="shared" si="85"/>
        <v>0</v>
      </c>
      <c r="H389" s="6">
        <f t="shared" si="86"/>
        <v>1.0610960933268083</v>
      </c>
      <c r="I389" s="6">
        <f t="shared" si="87"/>
        <v>0.69630542342774571</v>
      </c>
      <c r="J389" s="6">
        <f t="shared" si="88"/>
        <v>-0.7177456076529537</v>
      </c>
      <c r="K389" s="7">
        <f t="shared" si="95"/>
        <v>0</v>
      </c>
      <c r="L389" s="7">
        <f t="shared" si="93"/>
        <v>79.519797310960371</v>
      </c>
      <c r="M389" s="7">
        <f t="shared" si="89"/>
        <v>4.5251872956355167E-2</v>
      </c>
      <c r="N389" s="7">
        <f t="shared" si="96"/>
        <v>0</v>
      </c>
      <c r="O389" s="7">
        <f t="shared" si="94"/>
        <v>80.489829512810516</v>
      </c>
      <c r="P389" s="7">
        <f t="shared" si="90"/>
        <v>4.5803883593279235E-2</v>
      </c>
      <c r="Q389" s="7">
        <f t="shared" si="97"/>
        <v>6.4384660822296796E-2</v>
      </c>
      <c r="R389" s="7">
        <f t="shared" si="91"/>
        <v>1766.9404392767021</v>
      </c>
      <c r="S389" s="7">
        <f t="shared" si="98"/>
        <v>64.384660822296794</v>
      </c>
    </row>
    <row r="390" spans="6:19" x14ac:dyDescent="0.35">
      <c r="F390" s="5">
        <f t="shared" si="92"/>
        <v>0.14355999999999983</v>
      </c>
      <c r="G390" s="6">
        <f t="shared" si="85"/>
        <v>0</v>
      </c>
      <c r="H390" s="6">
        <f t="shared" si="86"/>
        <v>1.0612587041591011</v>
      </c>
      <c r="I390" s="6">
        <f t="shared" si="87"/>
        <v>0.69189436856308262</v>
      </c>
      <c r="J390" s="6">
        <f t="shared" si="88"/>
        <v>-0.72199874151600374</v>
      </c>
      <c r="K390" s="7">
        <f t="shared" si="95"/>
        <v>0</v>
      </c>
      <c r="L390" s="7">
        <f t="shared" si="93"/>
        <v>79.519797310960371</v>
      </c>
      <c r="M390" s="7">
        <f t="shared" si="89"/>
        <v>4.5244939260833617E-2</v>
      </c>
      <c r="N390" s="7">
        <f t="shared" si="96"/>
        <v>0</v>
      </c>
      <c r="O390" s="7">
        <f t="shared" si="94"/>
        <v>80.489829512810516</v>
      </c>
      <c r="P390" s="7">
        <f t="shared" si="90"/>
        <v>4.5796865316204902E-2</v>
      </c>
      <c r="Q390" s="7">
        <f t="shared" si="97"/>
        <v>6.4369997804227364E-2</v>
      </c>
      <c r="R390" s="7">
        <f t="shared" si="91"/>
        <v>1766.5380347403136</v>
      </c>
      <c r="S390" s="7">
        <f t="shared" si="98"/>
        <v>64.369997804227367</v>
      </c>
    </row>
    <row r="391" spans="6:19" x14ac:dyDescent="0.35">
      <c r="F391" s="5">
        <f t="shared" si="92"/>
        <v>0.14392999999999984</v>
      </c>
      <c r="G391" s="6">
        <f t="shared" si="85"/>
        <v>0</v>
      </c>
      <c r="H391" s="6">
        <f t="shared" si="86"/>
        <v>1.0614213399111754</v>
      </c>
      <c r="I391" s="6">
        <f t="shared" si="87"/>
        <v>0.68745733545006393</v>
      </c>
      <c r="J391" s="6">
        <f t="shared" si="88"/>
        <v>-0.72622476681527337</v>
      </c>
      <c r="K391" s="7">
        <f t="shared" si="95"/>
        <v>0</v>
      </c>
      <c r="L391" s="7">
        <f t="shared" si="93"/>
        <v>79.519797310960371</v>
      </c>
      <c r="M391" s="7">
        <f t="shared" si="89"/>
        <v>4.5238006627724071E-2</v>
      </c>
      <c r="N391" s="7">
        <f t="shared" si="96"/>
        <v>0</v>
      </c>
      <c r="O391" s="7">
        <f t="shared" si="94"/>
        <v>80.489829512810516</v>
      </c>
      <c r="P391" s="7">
        <f t="shared" si="90"/>
        <v>4.578984811450254E-2</v>
      </c>
      <c r="Q391" s="7">
        <f t="shared" si="97"/>
        <v>6.4352921266828914E-2</v>
      </c>
      <c r="R391" s="7">
        <f t="shared" si="91"/>
        <v>1766.0693947862194</v>
      </c>
      <c r="S391" s="7">
        <f t="shared" si="98"/>
        <v>64.352921266828915</v>
      </c>
    </row>
    <row r="392" spans="6:19" x14ac:dyDescent="0.35">
      <c r="F392" s="5">
        <f t="shared" si="92"/>
        <v>0.14429999999999985</v>
      </c>
      <c r="G392" s="6">
        <f t="shared" si="85"/>
        <v>0</v>
      </c>
      <c r="H392" s="6">
        <f t="shared" si="86"/>
        <v>1.06158400058685</v>
      </c>
      <c r="I392" s="6">
        <f t="shared" si="87"/>
        <v>0.68299449068398699</v>
      </c>
      <c r="J392" s="6">
        <f t="shared" si="88"/>
        <v>-0.73042352487808138</v>
      </c>
      <c r="K392" s="7">
        <f t="shared" si="95"/>
        <v>0</v>
      </c>
      <c r="L392" s="7">
        <f t="shared" si="93"/>
        <v>79.519797310960371</v>
      </c>
      <c r="M392" s="7">
        <f t="shared" si="89"/>
        <v>4.5231075056863766E-2</v>
      </c>
      <c r="N392" s="7">
        <f t="shared" si="96"/>
        <v>0</v>
      </c>
      <c r="O392" s="7">
        <f t="shared" si="94"/>
        <v>80.489829512810516</v>
      </c>
      <c r="P392" s="7">
        <f t="shared" si="90"/>
        <v>4.5782831988007394E-2</v>
      </c>
      <c r="Q392" s="7">
        <f t="shared" si="97"/>
        <v>6.4333432591133194E-2</v>
      </c>
      <c r="R392" s="7">
        <f t="shared" si="91"/>
        <v>1765.5345573147638</v>
      </c>
      <c r="S392" s="7">
        <f t="shared" si="98"/>
        <v>64.333432591133189</v>
      </c>
    </row>
    <row r="393" spans="6:19" x14ac:dyDescent="0.35">
      <c r="F393" s="5">
        <f t="shared" si="92"/>
        <v>0.14466999999999985</v>
      </c>
      <c r="G393" s="6">
        <f t="shared" si="85"/>
        <v>0</v>
      </c>
      <c r="H393" s="6">
        <f t="shared" si="86"/>
        <v>1.0617466861899445</v>
      </c>
      <c r="I393" s="6">
        <f t="shared" si="87"/>
        <v>0.67850600182928844</v>
      </c>
      <c r="J393" s="6">
        <f t="shared" si="88"/>
        <v>-0.73459485805553637</v>
      </c>
      <c r="K393" s="7">
        <f t="shared" si="95"/>
        <v>0</v>
      </c>
      <c r="L393" s="7">
        <f t="shared" si="93"/>
        <v>79.519797310960371</v>
      </c>
      <c r="M393" s="7">
        <f t="shared" si="89"/>
        <v>4.5224144548089915E-2</v>
      </c>
      <c r="N393" s="7">
        <f t="shared" si="96"/>
        <v>0</v>
      </c>
      <c r="O393" s="7">
        <f t="shared" si="94"/>
        <v>80.489829512810516</v>
      </c>
      <c r="P393" s="7">
        <f t="shared" si="90"/>
        <v>4.5775816936554699E-2</v>
      </c>
      <c r="Q393" s="7">
        <f t="shared" si="97"/>
        <v>6.4311533248358921E-2</v>
      </c>
      <c r="R393" s="7">
        <f t="shared" si="91"/>
        <v>1764.9335627013381</v>
      </c>
      <c r="S393" s="7">
        <f t="shared" si="98"/>
        <v>64.311533248358927</v>
      </c>
    </row>
    <row r="394" spans="6:19" x14ac:dyDescent="0.35">
      <c r="F394" s="5">
        <f t="shared" si="92"/>
        <v>0.14503999999999986</v>
      </c>
      <c r="G394" s="6">
        <f t="shared" si="85"/>
        <v>0</v>
      </c>
      <c r="H394" s="6">
        <f t="shared" si="86"/>
        <v>1.061909396724279</v>
      </c>
      <c r="I394" s="6">
        <f t="shared" si="87"/>
        <v>0.67399203741325109</v>
      </c>
      <c r="J394" s="6">
        <f t="shared" si="88"/>
        <v>-0.73873860972845784</v>
      </c>
      <c r="K394" s="7">
        <f t="shared" si="95"/>
        <v>0</v>
      </c>
      <c r="L394" s="7">
        <f t="shared" si="93"/>
        <v>79.519797310960371</v>
      </c>
      <c r="M394" s="7">
        <f t="shared" si="89"/>
        <v>4.5217215101239799E-2</v>
      </c>
      <c r="N394" s="7">
        <f t="shared" si="96"/>
        <v>0</v>
      </c>
      <c r="O394" s="7">
        <f t="shared" si="94"/>
        <v>80.489829512810516</v>
      </c>
      <c r="P394" s="7">
        <f t="shared" si="90"/>
        <v>4.5768802959979753E-2</v>
      </c>
      <c r="Q394" s="7">
        <f t="shared" si="97"/>
        <v>6.4287224799829013E-2</v>
      </c>
      <c r="R394" s="7">
        <f t="shared" si="91"/>
        <v>1764.2664537941075</v>
      </c>
      <c r="S394" s="7">
        <f t="shared" si="98"/>
        <v>64.287224799829019</v>
      </c>
    </row>
    <row r="395" spans="6:19" x14ac:dyDescent="0.35">
      <c r="F395" s="5">
        <f t="shared" si="92"/>
        <v>0.14540999999999987</v>
      </c>
      <c r="G395" s="6">
        <f t="shared" si="85"/>
        <v>0</v>
      </c>
      <c r="H395" s="6">
        <f t="shared" si="86"/>
        <v>1.0620721321936741</v>
      </c>
      <c r="I395" s="6">
        <f t="shared" si="87"/>
        <v>0.6694527669196777</v>
      </c>
      <c r="J395" s="6">
        <f t="shared" si="88"/>
        <v>-0.74285462431325522</v>
      </c>
      <c r="K395" s="7">
        <f t="shared" si="95"/>
        <v>0</v>
      </c>
      <c r="L395" s="7">
        <f t="shared" si="93"/>
        <v>79.519797310960371</v>
      </c>
      <c r="M395" s="7">
        <f t="shared" si="89"/>
        <v>4.5210286716150704E-2</v>
      </c>
      <c r="N395" s="7">
        <f t="shared" si="96"/>
        <v>0</v>
      </c>
      <c r="O395" s="7">
        <f t="shared" si="94"/>
        <v>80.489829512810516</v>
      </c>
      <c r="P395" s="7">
        <f t="shared" si="90"/>
        <v>4.5761790058117841E-2</v>
      </c>
      <c r="Q395" s="7">
        <f t="shared" si="97"/>
        <v>6.4260508896884228E-2</v>
      </c>
      <c r="R395" s="7">
        <f t="shared" si="91"/>
        <v>1763.5332759116422</v>
      </c>
      <c r="S395" s="7">
        <f t="shared" si="98"/>
        <v>64.260508896884232</v>
      </c>
    </row>
    <row r="396" spans="6:19" x14ac:dyDescent="0.35">
      <c r="F396" s="5">
        <f t="shared" si="92"/>
        <v>0.14577999999999988</v>
      </c>
      <c r="G396" s="6">
        <f t="shared" si="85"/>
        <v>0</v>
      </c>
      <c r="H396" s="6">
        <f t="shared" si="86"/>
        <v>1.0622348926019511</v>
      </c>
      <c r="I396" s="6">
        <f t="shared" si="87"/>
        <v>0.66488836078252711</v>
      </c>
      <c r="J396" s="6">
        <f t="shared" si="88"/>
        <v>-0.74694274726777021</v>
      </c>
      <c r="K396" s="7">
        <f t="shared" si="95"/>
        <v>0</v>
      </c>
      <c r="L396" s="7">
        <f t="shared" si="93"/>
        <v>79.519797310960371</v>
      </c>
      <c r="M396" s="7">
        <f t="shared" si="89"/>
        <v>4.5203359392659924E-2</v>
      </c>
      <c r="N396" s="7">
        <f t="shared" si="96"/>
        <v>0</v>
      </c>
      <c r="O396" s="7">
        <f t="shared" si="94"/>
        <v>80.489829512810516</v>
      </c>
      <c r="P396" s="7">
        <f t="shared" si="90"/>
        <v>4.5754778230804288E-2</v>
      </c>
      <c r="Q396" s="7">
        <f t="shared" si="97"/>
        <v>6.4231387280793639E-2</v>
      </c>
      <c r="R396" s="7">
        <f t="shared" si="91"/>
        <v>1762.7340768404601</v>
      </c>
      <c r="S396" s="7">
        <f t="shared" si="98"/>
        <v>64.231387280793641</v>
      </c>
    </row>
    <row r="397" spans="6:19" x14ac:dyDescent="0.35">
      <c r="F397" s="5">
        <f t="shared" si="92"/>
        <v>0.14614999999999989</v>
      </c>
      <c r="G397" s="6">
        <f t="shared" si="85"/>
        <v>0</v>
      </c>
      <c r="H397" s="6">
        <f t="shared" si="86"/>
        <v>1.0623976779529316</v>
      </c>
      <c r="I397" s="6">
        <f t="shared" si="87"/>
        <v>0.66029899037951467</v>
      </c>
      <c r="J397" s="6">
        <f t="shared" si="88"/>
        <v>-0.75100282509707883</v>
      </c>
      <c r="K397" s="7">
        <f t="shared" si="95"/>
        <v>0</v>
      </c>
      <c r="L397" s="7">
        <f t="shared" si="93"/>
        <v>79.519797310960371</v>
      </c>
      <c r="M397" s="7">
        <f t="shared" si="89"/>
        <v>4.5196433130604834E-2</v>
      </c>
      <c r="N397" s="7">
        <f t="shared" si="96"/>
        <v>0</v>
      </c>
      <c r="O397" s="7">
        <f t="shared" si="94"/>
        <v>80.489829512810516</v>
      </c>
      <c r="P397" s="7">
        <f t="shared" si="90"/>
        <v>4.5747767477874485E-2</v>
      </c>
      <c r="Q397" s="7">
        <f t="shared" si="97"/>
        <v>6.4199861782661627E-2</v>
      </c>
      <c r="R397" s="7">
        <f t="shared" si="91"/>
        <v>1761.8689068324743</v>
      </c>
      <c r="S397" s="7">
        <f t="shared" si="98"/>
        <v>64.199861782661628</v>
      </c>
    </row>
    <row r="398" spans="6:19" x14ac:dyDescent="0.35">
      <c r="F398" s="5">
        <f t="shared" si="92"/>
        <v>0.1465199999999999</v>
      </c>
      <c r="G398" s="6">
        <f t="shared" si="85"/>
        <v>0</v>
      </c>
      <c r="H398" s="6">
        <f t="shared" si="86"/>
        <v>1.0625604882504385</v>
      </c>
      <c r="I398" s="6">
        <f t="shared" si="87"/>
        <v>0.65568482802567762</v>
      </c>
      <c r="J398" s="6">
        <f t="shared" si="88"/>
        <v>-0.75503470535925543</v>
      </c>
      <c r="K398" s="7">
        <f t="shared" si="95"/>
        <v>0</v>
      </c>
      <c r="L398" s="7">
        <f t="shared" si="93"/>
        <v>79.519797310960371</v>
      </c>
      <c r="M398" s="7">
        <f t="shared" si="89"/>
        <v>4.5189507929822743E-2</v>
      </c>
      <c r="N398" s="7">
        <f t="shared" si="96"/>
        <v>0</v>
      </c>
      <c r="O398" s="7">
        <f t="shared" si="94"/>
        <v>80.489829512810516</v>
      </c>
      <c r="P398" s="7">
        <f t="shared" si="90"/>
        <v>4.5740757799163756E-2</v>
      </c>
      <c r="Q398" s="7">
        <f t="shared" si="97"/>
        <v>6.4165934323331494E-2</v>
      </c>
      <c r="R398" s="7">
        <f t="shared" si="91"/>
        <v>1760.9378186023478</v>
      </c>
      <c r="S398" s="7">
        <f t="shared" si="98"/>
        <v>64.165934323331498</v>
      </c>
    </row>
    <row r="399" spans="6:19" x14ac:dyDescent="0.35">
      <c r="F399" s="5">
        <f t="shared" si="92"/>
        <v>0.14688999999999991</v>
      </c>
      <c r="G399" s="6">
        <f t="shared" si="85"/>
        <v>0</v>
      </c>
      <c r="H399" s="6">
        <f t="shared" si="86"/>
        <v>1.0627233234982945</v>
      </c>
      <c r="I399" s="6">
        <f t="shared" si="87"/>
        <v>0.65104604696690649</v>
      </c>
      <c r="J399" s="6">
        <f t="shared" si="88"/>
        <v>-0.7590382366710946</v>
      </c>
      <c r="K399" s="7">
        <f t="shared" si="95"/>
        <v>0</v>
      </c>
      <c r="L399" s="7">
        <f t="shared" si="93"/>
        <v>79.519797310960371</v>
      </c>
      <c r="M399" s="7">
        <f t="shared" si="89"/>
        <v>4.5182583790151075E-2</v>
      </c>
      <c r="N399" s="7">
        <f t="shared" si="96"/>
        <v>0</v>
      </c>
      <c r="O399" s="7">
        <f t="shared" si="94"/>
        <v>80.489829512810516</v>
      </c>
      <c r="P399" s="7">
        <f t="shared" si="90"/>
        <v>4.5733749194507532E-2</v>
      </c>
      <c r="Q399" s="7">
        <f t="shared" si="97"/>
        <v>6.412960691328598E-2</v>
      </c>
      <c r="R399" s="7">
        <f t="shared" si="91"/>
        <v>1759.9408673247638</v>
      </c>
      <c r="S399" s="7">
        <f t="shared" si="98"/>
        <v>64.129606913285983</v>
      </c>
    </row>
    <row r="400" spans="6:19" x14ac:dyDescent="0.35">
      <c r="F400" s="5">
        <f t="shared" si="92"/>
        <v>0.14725999999999992</v>
      </c>
      <c r="G400" s="6">
        <f t="shared" si="85"/>
        <v>0</v>
      </c>
      <c r="H400" s="6">
        <f t="shared" si="86"/>
        <v>1.062886183700323</v>
      </c>
      <c r="I400" s="6">
        <f t="shared" si="87"/>
        <v>0.64638282137343839</v>
      </c>
      <c r="J400" s="6">
        <f t="shared" si="88"/>
        <v>-0.76301326871379749</v>
      </c>
      <c r="K400" s="7">
        <f t="shared" si="95"/>
        <v>0</v>
      </c>
      <c r="L400" s="7">
        <f t="shared" si="93"/>
        <v>79.519797310960371</v>
      </c>
      <c r="M400" s="7">
        <f t="shared" si="89"/>
        <v>4.5175660711427243E-2</v>
      </c>
      <c r="N400" s="7">
        <f t="shared" si="96"/>
        <v>0</v>
      </c>
      <c r="O400" s="7">
        <f t="shared" si="94"/>
        <v>80.489829512810516</v>
      </c>
      <c r="P400" s="7">
        <f t="shared" si="90"/>
        <v>4.5726741663741251E-2</v>
      </c>
      <c r="Q400" s="7">
        <f t="shared" si="97"/>
        <v>6.4090881652544132E-2</v>
      </c>
      <c r="R400" s="7">
        <f t="shared" si="91"/>
        <v>1758.8781106315948</v>
      </c>
      <c r="S400" s="7">
        <f t="shared" si="98"/>
        <v>64.090881652544127</v>
      </c>
    </row>
    <row r="401" spans="6:19" x14ac:dyDescent="0.35">
      <c r="F401" s="5">
        <f t="shared" si="92"/>
        <v>0.14762999999999993</v>
      </c>
      <c r="G401" s="6">
        <f t="shared" si="85"/>
        <v>0</v>
      </c>
      <c r="H401" s="6">
        <f t="shared" si="86"/>
        <v>1.0630490688603487</v>
      </c>
      <c r="I401" s="6">
        <f t="shared" si="87"/>
        <v>0.64169532633331861</v>
      </c>
      <c r="J401" s="6">
        <f t="shared" si="88"/>
        <v>-0.76695965223861395</v>
      </c>
      <c r="K401" s="7">
        <f t="shared" si="95"/>
        <v>0</v>
      </c>
      <c r="L401" s="7">
        <f t="shared" si="93"/>
        <v>79.519797310960371</v>
      </c>
      <c r="M401" s="7">
        <f t="shared" si="89"/>
        <v>4.5168738693488662E-2</v>
      </c>
      <c r="N401" s="7">
        <f t="shared" si="96"/>
        <v>0</v>
      </c>
      <c r="O401" s="7">
        <f t="shared" si="94"/>
        <v>80.489829512810516</v>
      </c>
      <c r="P401" s="7">
        <f t="shared" si="90"/>
        <v>4.5719735206700342E-2</v>
      </c>
      <c r="Q401" s="7">
        <f t="shared" si="97"/>
        <v>6.4049760730555017E-2</v>
      </c>
      <c r="R401" s="7">
        <f t="shared" si="91"/>
        <v>1757.7496086089866</v>
      </c>
      <c r="S401" s="7">
        <f t="shared" si="98"/>
        <v>64.049760730555022</v>
      </c>
    </row>
    <row r="402" spans="6:19" x14ac:dyDescent="0.35">
      <c r="F402" s="5">
        <f t="shared" si="92"/>
        <v>0.14799999999999994</v>
      </c>
      <c r="G402" s="6">
        <f t="shared" si="85"/>
        <v>0</v>
      </c>
      <c r="H402" s="6">
        <f t="shared" si="86"/>
        <v>1.0632119789821957</v>
      </c>
      <c r="I402" s="6">
        <f t="shared" si="87"/>
        <v>0.63698373784582674</v>
      </c>
      <c r="J402" s="6">
        <f t="shared" si="88"/>
        <v>-0.77087723907244732</v>
      </c>
      <c r="K402" s="7">
        <f t="shared" si="95"/>
        <v>0</v>
      </c>
      <c r="L402" s="7">
        <f t="shared" si="93"/>
        <v>79.519797310960371</v>
      </c>
      <c r="M402" s="7">
        <f t="shared" si="89"/>
        <v>4.516181773617281E-2</v>
      </c>
      <c r="N402" s="7">
        <f t="shared" si="96"/>
        <v>0</v>
      </c>
      <c r="O402" s="7">
        <f t="shared" si="94"/>
        <v>80.489829512810516</v>
      </c>
      <c r="P402" s="7">
        <f t="shared" si="90"/>
        <v>4.5712729823220298E-2</v>
      </c>
      <c r="Q402" s="7">
        <f t="shared" si="97"/>
        <v>6.4006246426088098E-2</v>
      </c>
      <c r="R402" s="7">
        <f t="shared" si="91"/>
        <v>1756.5554237943488</v>
      </c>
      <c r="S402" s="7">
        <f t="shared" si="98"/>
        <v>64.006246426088097</v>
      </c>
    </row>
    <row r="403" spans="6:19" x14ac:dyDescent="0.35">
      <c r="F403" s="5">
        <f t="shared" si="92"/>
        <v>0.14836999999999995</v>
      </c>
      <c r="G403" s="6">
        <f t="shared" si="85"/>
        <v>0</v>
      </c>
      <c r="H403" s="6">
        <f t="shared" si="86"/>
        <v>1.06337491406969</v>
      </c>
      <c r="I403" s="6">
        <f t="shared" si="87"/>
        <v>0.63224823281486797</v>
      </c>
      <c r="J403" s="6">
        <f t="shared" si="88"/>
        <v>-0.77476588212341702</v>
      </c>
      <c r="K403" s="7">
        <f t="shared" si="95"/>
        <v>0</v>
      </c>
      <c r="L403" s="7">
        <f t="shared" si="93"/>
        <v>79.519797310960371</v>
      </c>
      <c r="M403" s="7">
        <f t="shared" si="89"/>
        <v>4.5154897839317157E-2</v>
      </c>
      <c r="N403" s="7">
        <f t="shared" si="96"/>
        <v>0</v>
      </c>
      <c r="O403" s="7">
        <f t="shared" si="94"/>
        <v>80.489829512810516</v>
      </c>
      <c r="P403" s="7">
        <f t="shared" si="90"/>
        <v>4.5705725513136619E-2</v>
      </c>
      <c r="Q403" s="7">
        <f t="shared" si="97"/>
        <v>6.3960341107120233E-2</v>
      </c>
      <c r="R403" s="7">
        <f t="shared" si="91"/>
        <v>1755.2956211732542</v>
      </c>
      <c r="S403" s="7">
        <f t="shared" si="98"/>
        <v>63.960341107120236</v>
      </c>
    </row>
    <row r="404" spans="6:19" x14ac:dyDescent="0.35">
      <c r="F404" s="5">
        <f t="shared" si="92"/>
        <v>0.14873999999999996</v>
      </c>
      <c r="G404" s="6">
        <f t="shared" si="85"/>
        <v>0</v>
      </c>
      <c r="H404" s="6">
        <f t="shared" si="86"/>
        <v>1.063537874126657</v>
      </c>
      <c r="I404" s="6">
        <f t="shared" si="87"/>
        <v>0.62748898904233108</v>
      </c>
      <c r="J404" s="6">
        <f t="shared" si="88"/>
        <v>-0.77862543538638218</v>
      </c>
      <c r="K404" s="7">
        <f t="shared" si="95"/>
        <v>0</v>
      </c>
      <c r="L404" s="7">
        <f t="shared" si="93"/>
        <v>79.519797310960371</v>
      </c>
      <c r="M404" s="7">
        <f t="shared" si="89"/>
        <v>4.5147979002759249E-2</v>
      </c>
      <c r="N404" s="7">
        <f t="shared" si="96"/>
        <v>0</v>
      </c>
      <c r="O404" s="7">
        <f t="shared" si="94"/>
        <v>80.489829512810516</v>
      </c>
      <c r="P404" s="7">
        <f t="shared" si="90"/>
        <v>4.5698722276284853E-2</v>
      </c>
      <c r="Q404" s="7">
        <f t="shared" si="97"/>
        <v>6.3912047230719443E-2</v>
      </c>
      <c r="R404" s="7">
        <f t="shared" si="91"/>
        <v>1753.970268176249</v>
      </c>
      <c r="S404" s="7">
        <f t="shared" si="98"/>
        <v>63.912047230719445</v>
      </c>
    </row>
    <row r="405" spans="6:19" x14ac:dyDescent="0.35">
      <c r="F405" s="5">
        <f t="shared" si="92"/>
        <v>0.14910999999999996</v>
      </c>
      <c r="G405" s="6">
        <f t="shared" si="85"/>
        <v>0</v>
      </c>
      <c r="H405" s="6">
        <f t="shared" si="86"/>
        <v>1.0637008591569237</v>
      </c>
      <c r="I405" s="6">
        <f t="shared" si="87"/>
        <v>0.62270618522141385</v>
      </c>
      <c r="J405" s="6">
        <f t="shared" si="88"/>
        <v>-0.78245575394842248</v>
      </c>
      <c r="K405" s="7">
        <f t="shared" si="95"/>
        <v>0</v>
      </c>
      <c r="L405" s="7">
        <f t="shared" si="93"/>
        <v>79.519797310960371</v>
      </c>
      <c r="M405" s="7">
        <f t="shared" si="89"/>
        <v>4.5141061226336585E-2</v>
      </c>
      <c r="N405" s="7">
        <f t="shared" si="96"/>
        <v>0</v>
      </c>
      <c r="O405" s="7">
        <f t="shared" si="94"/>
        <v>80.489829512810516</v>
      </c>
      <c r="P405" s="7">
        <f t="shared" si="90"/>
        <v>4.5691720112500521E-2</v>
      </c>
      <c r="Q405" s="7">
        <f t="shared" si="97"/>
        <v>6.3861367342925218E-2</v>
      </c>
      <c r="R405" s="7">
        <f t="shared" si="91"/>
        <v>1752.5794346755683</v>
      </c>
      <c r="S405" s="7">
        <f t="shared" si="98"/>
        <v>63.86136734292522</v>
      </c>
    </row>
    <row r="406" spans="6:19" x14ac:dyDescent="0.35">
      <c r="F406" s="5">
        <f t="shared" si="92"/>
        <v>0.14947999999999997</v>
      </c>
      <c r="G406" s="6">
        <f t="shared" si="85"/>
        <v>0</v>
      </c>
      <c r="H406" s="6">
        <f t="shared" si="86"/>
        <v>1.0638638691643167</v>
      </c>
      <c r="I406" s="6">
        <f t="shared" si="87"/>
        <v>0.61790000092991149</v>
      </c>
      <c r="J406" s="6">
        <f t="shared" si="88"/>
        <v>-0.78625669399428033</v>
      </c>
      <c r="K406" s="7">
        <f t="shared" si="95"/>
        <v>0</v>
      </c>
      <c r="L406" s="7">
        <f t="shared" si="93"/>
        <v>79.519797310960371</v>
      </c>
      <c r="M406" s="7">
        <f t="shared" si="89"/>
        <v>4.5134144509886745E-2</v>
      </c>
      <c r="N406" s="7">
        <f t="shared" si="96"/>
        <v>0</v>
      </c>
      <c r="O406" s="7">
        <f t="shared" si="94"/>
        <v>80.489829512810516</v>
      </c>
      <c r="P406" s="7">
        <f t="shared" si="90"/>
        <v>4.5684719021619233E-2</v>
      </c>
      <c r="Q406" s="7">
        <f t="shared" si="97"/>
        <v>6.3808304078625727E-2</v>
      </c>
      <c r="R406" s="7">
        <f t="shared" si="91"/>
        <v>1751.1231929817652</v>
      </c>
      <c r="S406" s="7">
        <f t="shared" si="98"/>
        <v>63.808304078625724</v>
      </c>
    </row>
    <row r="407" spans="6:19" x14ac:dyDescent="0.35">
      <c r="F407" s="5">
        <f t="shared" si="92"/>
        <v>0.14984999999999998</v>
      </c>
      <c r="G407" s="6">
        <f t="shared" si="85"/>
        <v>0</v>
      </c>
      <c r="H407" s="6">
        <f t="shared" si="86"/>
        <v>1.0640269041526642</v>
      </c>
      <c r="I407" s="6">
        <f t="shared" si="87"/>
        <v>0.61307061662347562</v>
      </c>
      <c r="J407" s="6">
        <f t="shared" si="88"/>
        <v>-0.79002811281176022</v>
      </c>
      <c r="K407" s="7">
        <f t="shared" si="95"/>
        <v>0</v>
      </c>
      <c r="L407" s="7">
        <f t="shared" si="93"/>
        <v>79.519797310960371</v>
      </c>
      <c r="M407" s="7">
        <f t="shared" si="89"/>
        <v>4.5127228853247311E-2</v>
      </c>
      <c r="N407" s="7">
        <f t="shared" si="96"/>
        <v>0</v>
      </c>
      <c r="O407" s="7">
        <f t="shared" si="94"/>
        <v>80.489829512810516</v>
      </c>
      <c r="P407" s="7">
        <f t="shared" si="90"/>
        <v>4.5677719003476572E-2</v>
      </c>
      <c r="Q407" s="7">
        <f t="shared" si="97"/>
        <v>6.3752860161431502E-2</v>
      </c>
      <c r="R407" s="7">
        <f t="shared" si="91"/>
        <v>1749.6016178402454</v>
      </c>
      <c r="S407" s="7">
        <f t="shared" si="98"/>
        <v>63.752860161431499</v>
      </c>
    </row>
    <row r="408" spans="6:19" x14ac:dyDescent="0.35">
      <c r="F408" s="5">
        <f t="shared" si="92"/>
        <v>0.15021999999999999</v>
      </c>
      <c r="G408" s="6">
        <f t="shared" si="85"/>
        <v>0</v>
      </c>
      <c r="H408" s="6">
        <f t="shared" si="86"/>
        <v>1.0641899641257941</v>
      </c>
      <c r="I408" s="6">
        <f t="shared" si="87"/>
        <v>0.60821821362883854</v>
      </c>
      <c r="J408" s="6">
        <f t="shared" si="88"/>
        <v>-0.79376986879708689</v>
      </c>
      <c r="K408" s="7">
        <f t="shared" si="95"/>
        <v>0</v>
      </c>
      <c r="L408" s="7">
        <f t="shared" si="93"/>
        <v>79.519797310960371</v>
      </c>
      <c r="M408" s="7">
        <f t="shared" si="89"/>
        <v>4.51203142562559E-2</v>
      </c>
      <c r="N408" s="7">
        <f t="shared" si="96"/>
        <v>0</v>
      </c>
      <c r="O408" s="7">
        <f t="shared" si="94"/>
        <v>80.489829512810516</v>
      </c>
      <c r="P408" s="7">
        <f t="shared" si="90"/>
        <v>4.5670720057908183E-2</v>
      </c>
      <c r="Q408" s="7">
        <f t="shared" si="97"/>
        <v>6.3695038403546039E-2</v>
      </c>
      <c r="R408" s="7">
        <f t="shared" si="91"/>
        <v>1748.0147864277158</v>
      </c>
      <c r="S408" s="7">
        <f t="shared" si="98"/>
        <v>63.695038403546036</v>
      </c>
    </row>
    <row r="409" spans="6:19" x14ac:dyDescent="0.35">
      <c r="F409" s="5">
        <f t="shared" si="92"/>
        <v>0.15059</v>
      </c>
      <c r="G409" s="6">
        <f t="shared" si="85"/>
        <v>0</v>
      </c>
      <c r="H409" s="6">
        <f t="shared" si="86"/>
        <v>1.0643530490875355</v>
      </c>
      <c r="I409" s="6">
        <f t="shared" si="87"/>
        <v>0.60334297413700488</v>
      </c>
      <c r="J409" s="6">
        <f t="shared" si="88"/>
        <v>-0.79748182146022206</v>
      </c>
      <c r="K409" s="7">
        <f t="shared" si="95"/>
        <v>0</v>
      </c>
      <c r="L409" s="7">
        <f t="shared" si="93"/>
        <v>79.519797310960371</v>
      </c>
      <c r="M409" s="7">
        <f t="shared" si="89"/>
        <v>4.5113400718750134E-2</v>
      </c>
      <c r="N409" s="7">
        <f t="shared" si="96"/>
        <v>0</v>
      </c>
      <c r="O409" s="7">
        <f t="shared" si="94"/>
        <v>80.489829512810516</v>
      </c>
      <c r="P409" s="7">
        <f t="shared" si="90"/>
        <v>4.5663722184749712E-2</v>
      </c>
      <c r="Q409" s="7">
        <f t="shared" si="97"/>
        <v>6.3634841705632952E-2</v>
      </c>
      <c r="R409" s="7">
        <f t="shared" si="91"/>
        <v>1746.3627783485379</v>
      </c>
      <c r="S409" s="7">
        <f t="shared" si="98"/>
        <v>63.634841705632951</v>
      </c>
    </row>
    <row r="410" spans="6:19" x14ac:dyDescent="0.35">
      <c r="F410" s="5">
        <f t="shared" si="92"/>
        <v>0.15096000000000001</v>
      </c>
      <c r="G410" s="6">
        <f t="shared" si="85"/>
        <v>0</v>
      </c>
      <c r="H410" s="6">
        <f t="shared" si="86"/>
        <v>1.0645161590417178</v>
      </c>
      <c r="I410" s="6">
        <f t="shared" si="87"/>
        <v>0.59844508119641071</v>
      </c>
      <c r="J410" s="6">
        <f t="shared" si="88"/>
        <v>-0.80116383143013969</v>
      </c>
      <c r="K410" s="7">
        <f t="shared" si="95"/>
        <v>0</v>
      </c>
      <c r="L410" s="7">
        <f t="shared" si="93"/>
        <v>79.519797310960371</v>
      </c>
      <c r="M410" s="7">
        <f t="shared" si="89"/>
        <v>4.5106488240567677E-2</v>
      </c>
      <c r="N410" s="7">
        <f t="shared" si="96"/>
        <v>0</v>
      </c>
      <c r="O410" s="7">
        <f t="shared" si="94"/>
        <v>80.489829512810516</v>
      </c>
      <c r="P410" s="7">
        <f t="shared" si="90"/>
        <v>4.5656725383836839E-2</v>
      </c>
      <c r="Q410" s="7">
        <f t="shared" si="97"/>
        <v>6.3572273056679909E-2</v>
      </c>
      <c r="R410" s="7">
        <f t="shared" si="91"/>
        <v>1744.6456756309951</v>
      </c>
      <c r="S410" s="7">
        <f t="shared" si="98"/>
        <v>63.572273056679911</v>
      </c>
    </row>
    <row r="411" spans="6:19" x14ac:dyDescent="0.35">
      <c r="F411" s="5">
        <f t="shared" si="92"/>
        <v>0.15133000000000002</v>
      </c>
      <c r="G411" s="6">
        <f t="shared" si="85"/>
        <v>0</v>
      </c>
      <c r="H411" s="6">
        <f t="shared" si="86"/>
        <v>1.0646792939921708</v>
      </c>
      <c r="I411" s="6">
        <f t="shared" si="87"/>
        <v>0.59352471870605206</v>
      </c>
      <c r="J411" s="6">
        <f t="shared" si="88"/>
        <v>-0.8048157604600582</v>
      </c>
      <c r="K411" s="7">
        <f t="shared" si="95"/>
        <v>0</v>
      </c>
      <c r="L411" s="7">
        <f t="shared" si="93"/>
        <v>79.519797310960371</v>
      </c>
      <c r="M411" s="7">
        <f t="shared" si="89"/>
        <v>4.5099576821546236E-2</v>
      </c>
      <c r="N411" s="7">
        <f t="shared" si="96"/>
        <v>0</v>
      </c>
      <c r="O411" s="7">
        <f t="shared" si="94"/>
        <v>80.489829512810516</v>
      </c>
      <c r="P411" s="7">
        <f t="shared" si="90"/>
        <v>4.5649729655005286E-2</v>
      </c>
      <c r="Q411" s="7">
        <f t="shared" si="97"/>
        <v>6.3507335533859371E-2</v>
      </c>
      <c r="R411" s="7">
        <f t="shared" si="91"/>
        <v>1742.8635627234696</v>
      </c>
      <c r="S411" s="7">
        <f t="shared" si="98"/>
        <v>63.507335533859369</v>
      </c>
    </row>
    <row r="412" spans="6:19" x14ac:dyDescent="0.35">
      <c r="F412" s="5">
        <f t="shared" si="92"/>
        <v>0.15170000000000003</v>
      </c>
      <c r="G412" s="6">
        <f t="shared" si="85"/>
        <v>0</v>
      </c>
      <c r="H412" s="6">
        <f t="shared" si="86"/>
        <v>1.0648424539427255</v>
      </c>
      <c r="I412" s="6">
        <f t="shared" si="87"/>
        <v>0.58858207140857788</v>
      </c>
      <c r="J412" s="6">
        <f t="shared" si="88"/>
        <v>-0.80843747143263212</v>
      </c>
      <c r="K412" s="7">
        <f t="shared" si="95"/>
        <v>0</v>
      </c>
      <c r="L412" s="7">
        <f t="shared" si="93"/>
        <v>79.519797310960371</v>
      </c>
      <c r="M412" s="7">
        <f t="shared" si="89"/>
        <v>4.5092666461523497E-2</v>
      </c>
      <c r="N412" s="7">
        <f t="shared" si="96"/>
        <v>0</v>
      </c>
      <c r="O412" s="7">
        <f t="shared" si="94"/>
        <v>80.489829512810516</v>
      </c>
      <c r="P412" s="7">
        <f t="shared" si="90"/>
        <v>4.5642734998090767E-2</v>
      </c>
      <c r="Q412" s="7">
        <f t="shared" si="97"/>
        <v>6.3440032302385818E-2</v>
      </c>
      <c r="R412" s="7">
        <f t="shared" si="91"/>
        <v>1741.0165264905252</v>
      </c>
      <c r="S412" s="7">
        <f t="shared" si="98"/>
        <v>63.440032302385816</v>
      </c>
    </row>
    <row r="413" spans="6:19" x14ac:dyDescent="0.35">
      <c r="F413" s="5">
        <f t="shared" si="92"/>
        <v>0.15207000000000004</v>
      </c>
      <c r="G413" s="6">
        <f t="shared" si="85"/>
        <v>0</v>
      </c>
      <c r="H413" s="6">
        <f t="shared" si="86"/>
        <v>1.0650056388972129</v>
      </c>
      <c r="I413" s="6">
        <f t="shared" si="87"/>
        <v>0.58361732488335527</v>
      </c>
      <c r="J413" s="6">
        <f t="shared" si="88"/>
        <v>-0.81202882836509938</v>
      </c>
      <c r="K413" s="7">
        <f t="shared" si="95"/>
        <v>0</v>
      </c>
      <c r="L413" s="7">
        <f t="shared" si="93"/>
        <v>79.519797310960371</v>
      </c>
      <c r="M413" s="7">
        <f t="shared" si="89"/>
        <v>4.5085757160337206E-2</v>
      </c>
      <c r="N413" s="7">
        <f t="shared" si="96"/>
        <v>0</v>
      </c>
      <c r="O413" s="7">
        <f t="shared" si="94"/>
        <v>80.489829512810516</v>
      </c>
      <c r="P413" s="7">
        <f t="shared" si="90"/>
        <v>4.5635741412929046E-2</v>
      </c>
      <c r="Q413" s="7">
        <f t="shared" si="97"/>
        <v>6.3370366615370002E-2</v>
      </c>
      <c r="R413" s="7">
        <f t="shared" si="91"/>
        <v>1739.1046562089066</v>
      </c>
      <c r="S413" s="7">
        <f t="shared" si="98"/>
        <v>63.370366615370003</v>
      </c>
    </row>
    <row r="414" spans="6:19" x14ac:dyDescent="0.35">
      <c r="F414" s="5">
        <f t="shared" si="92"/>
        <v>0.15244000000000005</v>
      </c>
      <c r="G414" s="6">
        <f t="shared" si="85"/>
        <v>0</v>
      </c>
      <c r="H414" s="6">
        <f t="shared" si="86"/>
        <v>1.0651688488594648</v>
      </c>
      <c r="I414" s="6">
        <f t="shared" si="87"/>
        <v>0.57863066553950138</v>
      </c>
      <c r="J414" s="6">
        <f t="shared" si="88"/>
        <v>-0.81558969641438805</v>
      </c>
      <c r="K414" s="7">
        <f t="shared" si="95"/>
        <v>0</v>
      </c>
      <c r="L414" s="7">
        <f t="shared" si="93"/>
        <v>79.519797310960371</v>
      </c>
      <c r="M414" s="7">
        <f t="shared" si="89"/>
        <v>4.5078848917825126E-2</v>
      </c>
      <c r="N414" s="7">
        <f t="shared" si="96"/>
        <v>0</v>
      </c>
      <c r="O414" s="7">
        <f t="shared" si="94"/>
        <v>80.489829512810516</v>
      </c>
      <c r="P414" s="7">
        <f t="shared" si="90"/>
        <v>4.5628748899355899E-2</v>
      </c>
      <c r="Q414" s="7">
        <f t="shared" si="97"/>
        <v>6.3298341813669806E-2</v>
      </c>
      <c r="R414" s="7">
        <f t="shared" si="91"/>
        <v>1737.1280435634474</v>
      </c>
      <c r="S414" s="7">
        <f t="shared" si="98"/>
        <v>63.298341813669808</v>
      </c>
    </row>
    <row r="415" spans="6:19" x14ac:dyDescent="0.35">
      <c r="F415" s="5">
        <f t="shared" si="92"/>
        <v>0.15281000000000006</v>
      </c>
      <c r="G415" s="6">
        <f t="shared" si="85"/>
        <v>0</v>
      </c>
      <c r="H415" s="6">
        <f t="shared" si="86"/>
        <v>1.0653320838333138</v>
      </c>
      <c r="I415" s="6">
        <f t="shared" si="87"/>
        <v>0.57362228060888376</v>
      </c>
      <c r="J415" s="6">
        <f t="shared" si="88"/>
        <v>-0.81911994188217818</v>
      </c>
      <c r="K415" s="7">
        <f t="shared" si="95"/>
        <v>0</v>
      </c>
      <c r="L415" s="7">
        <f t="shared" si="93"/>
        <v>79.519797310960371</v>
      </c>
      <c r="M415" s="7">
        <f t="shared" si="89"/>
        <v>4.5071941733825026E-2</v>
      </c>
      <c r="N415" s="7">
        <f t="shared" si="96"/>
        <v>0</v>
      </c>
      <c r="O415" s="7">
        <f t="shared" si="94"/>
        <v>80.489829512810516</v>
      </c>
      <c r="P415" s="7">
        <f t="shared" si="90"/>
        <v>4.5621757457207125E-2</v>
      </c>
      <c r="Q415" s="7">
        <f t="shared" si="97"/>
        <v>6.3223961325737765E-2</v>
      </c>
      <c r="R415" s="7">
        <f t="shared" si="91"/>
        <v>1735.0867826428844</v>
      </c>
      <c r="S415" s="7">
        <f t="shared" si="98"/>
        <v>63.223961325737768</v>
      </c>
    </row>
    <row r="416" spans="6:19" x14ac:dyDescent="0.35">
      <c r="F416" s="5">
        <f t="shared" si="92"/>
        <v>0.15318000000000007</v>
      </c>
      <c r="G416" s="6">
        <f t="shared" si="85"/>
        <v>0</v>
      </c>
      <c r="H416" s="6">
        <f t="shared" si="86"/>
        <v>1.0654953438225925</v>
      </c>
      <c r="I416" s="6">
        <f t="shared" si="87"/>
        <v>0.5685923581390907</v>
      </c>
      <c r="J416" s="6">
        <f t="shared" si="88"/>
        <v>-0.82261943221992273</v>
      </c>
      <c r="K416" s="7">
        <f t="shared" si="95"/>
        <v>0</v>
      </c>
      <c r="L416" s="7">
        <f t="shared" si="93"/>
        <v>79.519797310960371</v>
      </c>
      <c r="M416" s="7">
        <f t="shared" si="89"/>
        <v>4.5065035608174736E-2</v>
      </c>
      <c r="N416" s="7">
        <f t="shared" si="96"/>
        <v>0</v>
      </c>
      <c r="O416" s="7">
        <f t="shared" si="94"/>
        <v>80.489829512810516</v>
      </c>
      <c r="P416" s="7">
        <f t="shared" si="90"/>
        <v>4.5614767086318578E-2</v>
      </c>
      <c r="Q416" s="7">
        <f t="shared" si="97"/>
        <v>6.3147228667465569E-2</v>
      </c>
      <c r="R416" s="7">
        <f t="shared" si="91"/>
        <v>1732.9809699355912</v>
      </c>
      <c r="S416" s="7">
        <f t="shared" si="98"/>
        <v>63.147228667465569</v>
      </c>
    </row>
    <row r="417" spans="6:19" x14ac:dyDescent="0.35">
      <c r="F417" s="5">
        <f t="shared" si="92"/>
        <v>0.15355000000000008</v>
      </c>
      <c r="G417" s="6">
        <f t="shared" si="85"/>
        <v>0</v>
      </c>
      <c r="H417" s="6">
        <f t="shared" si="86"/>
        <v>1.0656586288311349</v>
      </c>
      <c r="I417" s="6">
        <f t="shared" si="87"/>
        <v>0.56354108698637195</v>
      </c>
      <c r="J417" s="6">
        <f t="shared" si="88"/>
        <v>-0.82608803603382275</v>
      </c>
      <c r="K417" s="7">
        <f t="shared" si="95"/>
        <v>0</v>
      </c>
      <c r="L417" s="7">
        <f t="shared" si="93"/>
        <v>79.519797310960371</v>
      </c>
      <c r="M417" s="7">
        <f t="shared" si="89"/>
        <v>4.5058130540712081E-2</v>
      </c>
      <c r="N417" s="7">
        <f t="shared" si="96"/>
        <v>0</v>
      </c>
      <c r="O417" s="7">
        <f t="shared" si="94"/>
        <v>80.489829512810516</v>
      </c>
      <c r="P417" s="7">
        <f t="shared" si="90"/>
        <v>4.5607777786526096E-2</v>
      </c>
      <c r="Q417" s="7">
        <f t="shared" si="97"/>
        <v>6.3068147442025074E-2</v>
      </c>
      <c r="R417" s="7">
        <f t="shared" si="91"/>
        <v>1730.8107043252151</v>
      </c>
      <c r="S417" s="7">
        <f t="shared" si="98"/>
        <v>63.068147442025072</v>
      </c>
    </row>
    <row r="418" spans="6:19" x14ac:dyDescent="0.35">
      <c r="F418" s="5">
        <f t="shared" si="92"/>
        <v>0.15392000000000008</v>
      </c>
      <c r="G418" s="6">
        <f t="shared" si="85"/>
        <v>0</v>
      </c>
      <c r="H418" s="6">
        <f t="shared" si="86"/>
        <v>1.0658219388627748</v>
      </c>
      <c r="I418" s="6">
        <f t="shared" si="87"/>
        <v>0.55846865680854552</v>
      </c>
      <c r="J418" s="6">
        <f t="shared" si="88"/>
        <v>-0.82952562308976274</v>
      </c>
      <c r="K418" s="7">
        <f t="shared" si="95"/>
        <v>0</v>
      </c>
      <c r="L418" s="7">
        <f t="shared" si="93"/>
        <v>79.519797310960371</v>
      </c>
      <c r="M418" s="7">
        <f t="shared" si="89"/>
        <v>4.505122653127492E-2</v>
      </c>
      <c r="N418" s="7">
        <f t="shared" si="96"/>
        <v>0</v>
      </c>
      <c r="O418" s="7">
        <f t="shared" si="94"/>
        <v>80.489829512810516</v>
      </c>
      <c r="P418" s="7">
        <f t="shared" si="90"/>
        <v>4.5600789557665569E-2</v>
      </c>
      <c r="Q418" s="7">
        <f t="shared" si="97"/>
        <v>6.2986721339706286E-2</v>
      </c>
      <c r="R418" s="7">
        <f t="shared" si="91"/>
        <v>1728.5760870862296</v>
      </c>
      <c r="S418" s="7">
        <f t="shared" si="98"/>
        <v>62.986721339706286</v>
      </c>
    </row>
    <row r="419" spans="6:19" x14ac:dyDescent="0.35">
      <c r="F419" s="5">
        <f t="shared" si="92"/>
        <v>0.15429000000000009</v>
      </c>
      <c r="G419" s="6">
        <f t="shared" si="85"/>
        <v>0</v>
      </c>
      <c r="H419" s="6">
        <f t="shared" si="86"/>
        <v>1.0659852739213471</v>
      </c>
      <c r="I419" s="6">
        <f t="shared" si="87"/>
        <v>0.55337525805787824</v>
      </c>
      <c r="J419" s="6">
        <f t="shared" si="88"/>
        <v>-0.83293206431819911</v>
      </c>
      <c r="K419" s="7">
        <f t="shared" si="95"/>
        <v>0</v>
      </c>
      <c r="L419" s="7">
        <f t="shared" si="93"/>
        <v>79.519797310960371</v>
      </c>
      <c r="M419" s="7">
        <f t="shared" si="89"/>
        <v>4.5044323579701138E-2</v>
      </c>
      <c r="N419" s="7">
        <f t="shared" si="96"/>
        <v>0</v>
      </c>
      <c r="O419" s="7">
        <f t="shared" si="94"/>
        <v>80.489829512810516</v>
      </c>
      <c r="P419" s="7">
        <f t="shared" si="90"/>
        <v>4.5593802399572898E-2</v>
      </c>
      <c r="Q419" s="7">
        <f t="shared" si="97"/>
        <v>6.2902954137752001E-2</v>
      </c>
      <c r="R419" s="7">
        <f t="shared" si="91"/>
        <v>1726.2772218793971</v>
      </c>
      <c r="S419" s="7">
        <f t="shared" si="98"/>
        <v>62.902954137752005</v>
      </c>
    </row>
    <row r="420" spans="6:19" x14ac:dyDescent="0.35">
      <c r="F420" s="5">
        <f t="shared" si="92"/>
        <v>0.1546600000000001</v>
      </c>
      <c r="G420" s="6">
        <f t="shared" si="85"/>
        <v>0</v>
      </c>
      <c r="H420" s="6">
        <f t="shared" si="86"/>
        <v>1.0661486340106872</v>
      </c>
      <c r="I420" s="6">
        <f t="shared" si="87"/>
        <v>0.54826108197393464</v>
      </c>
      <c r="J420" s="6">
        <f t="shared" si="88"/>
        <v>-0.83630723181900712</v>
      </c>
      <c r="K420" s="7">
        <f t="shared" si="95"/>
        <v>0</v>
      </c>
      <c r="L420" s="7">
        <f t="shared" si="93"/>
        <v>79.519797310960371</v>
      </c>
      <c r="M420" s="7">
        <f t="shared" si="89"/>
        <v>4.5037421685828652E-2</v>
      </c>
      <c r="N420" s="7">
        <f t="shared" si="96"/>
        <v>0</v>
      </c>
      <c r="O420" s="7">
        <f t="shared" si="94"/>
        <v>80.489829512810516</v>
      </c>
      <c r="P420" s="7">
        <f t="shared" si="90"/>
        <v>4.5586816312084028E-2</v>
      </c>
      <c r="Q420" s="7">
        <f t="shared" si="97"/>
        <v>6.2816849700189317E-2</v>
      </c>
      <c r="R420" s="7">
        <f t="shared" si="91"/>
        <v>1723.9142147471455</v>
      </c>
      <c r="S420" s="7">
        <f t="shared" si="98"/>
        <v>62.816849700189316</v>
      </c>
    </row>
    <row r="421" spans="6:19" x14ac:dyDescent="0.35">
      <c r="F421" s="5">
        <f t="shared" si="92"/>
        <v>0.15503000000000011</v>
      </c>
      <c r="G421" s="6">
        <f t="shared" si="85"/>
        <v>0</v>
      </c>
      <c r="H421" s="6">
        <f t="shared" si="86"/>
        <v>1.0663120191346307</v>
      </c>
      <c r="I421" s="6">
        <f t="shared" si="87"/>
        <v>0.5431263205763962</v>
      </c>
      <c r="J421" s="6">
        <f t="shared" si="88"/>
        <v>-0.83965099886628236</v>
      </c>
      <c r="K421" s="7">
        <f t="shared" si="95"/>
        <v>0</v>
      </c>
      <c r="L421" s="7">
        <f t="shared" si="93"/>
        <v>79.519797310960371</v>
      </c>
      <c r="M421" s="7">
        <f t="shared" si="89"/>
        <v>4.5030520849495395E-2</v>
      </c>
      <c r="N421" s="7">
        <f t="shared" si="96"/>
        <v>0</v>
      </c>
      <c r="O421" s="7">
        <f t="shared" si="94"/>
        <v>80.489829512810516</v>
      </c>
      <c r="P421" s="7">
        <f t="shared" si="90"/>
        <v>4.5579831295034907E-2</v>
      </c>
      <c r="Q421" s="7">
        <f t="shared" si="97"/>
        <v>6.2728411977657828E-2</v>
      </c>
      <c r="R421" s="7">
        <f t="shared" si="91"/>
        <v>1721.4871741088525</v>
      </c>
      <c r="S421" s="7">
        <f t="shared" si="98"/>
        <v>62.728411977657828</v>
      </c>
    </row>
    <row r="422" spans="6:19" x14ac:dyDescent="0.35">
      <c r="F422" s="5">
        <f t="shared" si="92"/>
        <v>0.15540000000000012</v>
      </c>
      <c r="G422" s="6">
        <f t="shared" si="85"/>
        <v>0</v>
      </c>
      <c r="H422" s="6">
        <f t="shared" si="86"/>
        <v>1.0664754292970144</v>
      </c>
      <c r="I422" s="6">
        <f t="shared" si="87"/>
        <v>0.53797116665785272</v>
      </c>
      <c r="J422" s="6">
        <f t="shared" si="88"/>
        <v>-0.84296323991309896</v>
      </c>
      <c r="K422" s="7">
        <f t="shared" si="95"/>
        <v>0</v>
      </c>
      <c r="L422" s="7">
        <f t="shared" si="93"/>
        <v>79.519797310960371</v>
      </c>
      <c r="M422" s="7">
        <f t="shared" si="89"/>
        <v>4.5023621070539317E-2</v>
      </c>
      <c r="N422" s="7">
        <f t="shared" si="96"/>
        <v>0</v>
      </c>
      <c r="O422" s="7">
        <f t="shared" si="94"/>
        <v>80.489829512810516</v>
      </c>
      <c r="P422" s="7">
        <f t="shared" si="90"/>
        <v>4.557284734826151E-2</v>
      </c>
      <c r="Q422" s="7">
        <f t="shared" si="97"/>
        <v>6.2637645007234719E-2</v>
      </c>
      <c r="R422" s="7">
        <f t="shared" si="91"/>
        <v>1718.9962107560459</v>
      </c>
      <c r="S422" s="7">
        <f t="shared" si="98"/>
        <v>62.637645007234717</v>
      </c>
    </row>
    <row r="423" spans="6:19" x14ac:dyDescent="0.35">
      <c r="F423" s="5">
        <f t="shared" si="92"/>
        <v>0.15577000000000013</v>
      </c>
      <c r="G423" s="6">
        <f t="shared" si="85"/>
        <v>0</v>
      </c>
      <c r="H423" s="6">
        <f t="shared" si="86"/>
        <v>1.0666388645016753</v>
      </c>
      <c r="I423" s="6">
        <f t="shared" si="87"/>
        <v>0.53279581377656215</v>
      </c>
      <c r="J423" s="6">
        <f t="shared" si="88"/>
        <v>-0.84624383059622421</v>
      </c>
      <c r="K423" s="7">
        <f t="shared" si="95"/>
        <v>0</v>
      </c>
      <c r="L423" s="7">
        <f t="shared" si="93"/>
        <v>79.519797310960371</v>
      </c>
      <c r="M423" s="7">
        <f t="shared" si="89"/>
        <v>4.5016722348798395E-2</v>
      </c>
      <c r="N423" s="7">
        <f t="shared" si="96"/>
        <v>0</v>
      </c>
      <c r="O423" s="7">
        <f t="shared" si="94"/>
        <v>80.489829512810516</v>
      </c>
      <c r="P423" s="7">
        <f t="shared" si="90"/>
        <v>4.556586447159984E-2</v>
      </c>
      <c r="Q423" s="7">
        <f t="shared" si="97"/>
        <v>6.2544552912256635E-2</v>
      </c>
      <c r="R423" s="7">
        <f t="shared" si="91"/>
        <v>1716.4414378475149</v>
      </c>
      <c r="S423" s="7">
        <f t="shared" si="98"/>
        <v>62.544552912256634</v>
      </c>
    </row>
    <row r="424" spans="6:19" x14ac:dyDescent="0.35">
      <c r="F424" s="5">
        <f t="shared" si="92"/>
        <v>0.15614000000000014</v>
      </c>
      <c r="G424" s="6">
        <f t="shared" si="85"/>
        <v>0</v>
      </c>
      <c r="H424" s="6">
        <f t="shared" si="86"/>
        <v>1.0668023247524512</v>
      </c>
      <c r="I424" s="6">
        <f t="shared" si="87"/>
        <v>0.52760045624918395</v>
      </c>
      <c r="J424" s="6">
        <f t="shared" si="88"/>
        <v>-0.84949264774078703</v>
      </c>
      <c r="K424" s="7">
        <f t="shared" si="95"/>
        <v>0</v>
      </c>
      <c r="L424" s="7">
        <f t="shared" si="93"/>
        <v>79.519797310960371</v>
      </c>
      <c r="M424" s="7">
        <f t="shared" si="89"/>
        <v>4.5009824684110661E-2</v>
      </c>
      <c r="N424" s="7">
        <f t="shared" si="96"/>
        <v>0</v>
      </c>
      <c r="O424" s="7">
        <f t="shared" si="94"/>
        <v>80.489829512810516</v>
      </c>
      <c r="P424" s="7">
        <f t="shared" si="90"/>
        <v>4.5558882664885961E-2</v>
      </c>
      <c r="Q424" s="7">
        <f t="shared" si="97"/>
        <v>6.2449139902138379E-2</v>
      </c>
      <c r="R424" s="7">
        <f t="shared" si="91"/>
        <v>1713.8229709043346</v>
      </c>
      <c r="S424" s="7">
        <f t="shared" si="98"/>
        <v>62.449139902138377</v>
      </c>
    </row>
    <row r="425" spans="6:19" x14ac:dyDescent="0.35">
      <c r="F425" s="5">
        <f t="shared" si="92"/>
        <v>0.15651000000000015</v>
      </c>
      <c r="G425" s="6">
        <f t="shared" si="85"/>
        <v>0</v>
      </c>
      <c r="H425" s="6">
        <f t="shared" si="86"/>
        <v>1.06696581005318</v>
      </c>
      <c r="I425" s="6">
        <f t="shared" si="87"/>
        <v>0.52238528914348337</v>
      </c>
      <c r="J425" s="6">
        <f t="shared" si="88"/>
        <v>-0.85270956936490361</v>
      </c>
      <c r="K425" s="7">
        <f t="shared" si="95"/>
        <v>0</v>
      </c>
      <c r="L425" s="7">
        <f t="shared" si="93"/>
        <v>79.519797310960371</v>
      </c>
      <c r="M425" s="7">
        <f t="shared" si="89"/>
        <v>4.500292807631414E-2</v>
      </c>
      <c r="N425" s="7">
        <f t="shared" si="96"/>
        <v>0</v>
      </c>
      <c r="O425" s="7">
        <f t="shared" si="94"/>
        <v>80.489829512810516</v>
      </c>
      <c r="P425" s="7">
        <f t="shared" si="90"/>
        <v>4.5551901927955912E-2</v>
      </c>
      <c r="Q425" s="7">
        <f t="shared" si="97"/>
        <v>6.2351410272188358E-2</v>
      </c>
      <c r="R425" s="7">
        <f t="shared" si="91"/>
        <v>1711.1409278048011</v>
      </c>
      <c r="S425" s="7">
        <f t="shared" si="98"/>
        <v>62.35141027218836</v>
      </c>
    </row>
    <row r="426" spans="6:19" x14ac:dyDescent="0.35">
      <c r="F426" s="5">
        <f t="shared" si="92"/>
        <v>0.15688000000000016</v>
      </c>
      <c r="G426" s="6">
        <f t="shared" si="85"/>
        <v>0</v>
      </c>
      <c r="H426" s="6">
        <f t="shared" si="86"/>
        <v>1.067129320407701</v>
      </c>
      <c r="I426" s="6">
        <f t="shared" si="87"/>
        <v>0.51715050827100661</v>
      </c>
      <c r="J426" s="6">
        <f t="shared" si="88"/>
        <v>-0.8558944746842565</v>
      </c>
      <c r="K426" s="7">
        <f t="shared" si="95"/>
        <v>0</v>
      </c>
      <c r="L426" s="7">
        <f t="shared" si="93"/>
        <v>79.519797310960371</v>
      </c>
      <c r="M426" s="7">
        <f t="shared" si="89"/>
        <v>4.4996032525246879E-2</v>
      </c>
      <c r="N426" s="7">
        <f t="shared" si="96"/>
        <v>0</v>
      </c>
      <c r="O426" s="7">
        <f t="shared" si="94"/>
        <v>80.489829512810516</v>
      </c>
      <c r="P426" s="7">
        <f t="shared" si="90"/>
        <v>4.5544922260645763E-2</v>
      </c>
      <c r="Q426" s="7">
        <f t="shared" si="97"/>
        <v>6.2251368403420881E-2</v>
      </c>
      <c r="R426" s="7">
        <f t="shared" si="91"/>
        <v>1708.395428779281</v>
      </c>
      <c r="S426" s="7">
        <f t="shared" si="98"/>
        <v>62.251368403420884</v>
      </c>
    </row>
    <row r="427" spans="6:19" x14ac:dyDescent="0.35">
      <c r="F427" s="5">
        <f t="shared" si="92"/>
        <v>0.15725000000000017</v>
      </c>
      <c r="G427" s="6">
        <f t="shared" si="85"/>
        <v>0</v>
      </c>
      <c r="H427" s="6">
        <f t="shared" si="86"/>
        <v>1.0672928558198536</v>
      </c>
      <c r="I427" s="6">
        <f t="shared" si="87"/>
        <v>0.51189631017972936</v>
      </c>
      <c r="J427" s="6">
        <f t="shared" si="88"/>
        <v>-0.8590472441166308</v>
      </c>
      <c r="K427" s="7">
        <f t="shared" si="95"/>
        <v>0</v>
      </c>
      <c r="L427" s="7">
        <f t="shared" si="93"/>
        <v>79.519797310960371</v>
      </c>
      <c r="M427" s="7">
        <f t="shared" si="89"/>
        <v>4.4989138030746972E-2</v>
      </c>
      <c r="N427" s="7">
        <f t="shared" si="96"/>
        <v>0</v>
      </c>
      <c r="O427" s="7">
        <f t="shared" si="94"/>
        <v>80.489829512810516</v>
      </c>
      <c r="P427" s="7">
        <f t="shared" si="90"/>
        <v>4.5537943662791638E-2</v>
      </c>
      <c r="Q427" s="7">
        <f t="shared" si="97"/>
        <v>6.2149018762365463E-2</v>
      </c>
      <c r="R427" s="7">
        <f t="shared" si="91"/>
        <v>1705.5865964049765</v>
      </c>
      <c r="S427" s="7">
        <f t="shared" si="98"/>
        <v>62.149018762365465</v>
      </c>
    </row>
    <row r="428" spans="6:19" x14ac:dyDescent="0.35">
      <c r="F428" s="5">
        <f t="shared" si="92"/>
        <v>0.15762000000000018</v>
      </c>
      <c r="G428" s="6">
        <f t="shared" si="85"/>
        <v>0</v>
      </c>
      <c r="H428" s="6">
        <f t="shared" si="86"/>
        <v>1.0674564162934774</v>
      </c>
      <c r="I428" s="6">
        <f t="shared" si="87"/>
        <v>0.50662289214667755</v>
      </c>
      <c r="J428" s="6">
        <f t="shared" si="88"/>
        <v>-0.86216775928640244</v>
      </c>
      <c r="K428" s="7">
        <f t="shared" si="95"/>
        <v>0</v>
      </c>
      <c r="L428" s="7">
        <f t="shared" si="93"/>
        <v>79.519797310960371</v>
      </c>
      <c r="M428" s="7">
        <f t="shared" si="89"/>
        <v>4.4982244592652522E-2</v>
      </c>
      <c r="N428" s="7">
        <f t="shared" si="96"/>
        <v>0</v>
      </c>
      <c r="O428" s="7">
        <f t="shared" si="94"/>
        <v>80.489829512810516</v>
      </c>
      <c r="P428" s="7">
        <f t="shared" si="90"/>
        <v>4.5530966134229668E-2</v>
      </c>
      <c r="Q428" s="7">
        <f t="shared" si="97"/>
        <v>6.2044365900872728E-2</v>
      </c>
      <c r="R428" s="7">
        <f t="shared" si="91"/>
        <v>1702.7145556006008</v>
      </c>
      <c r="S428" s="7">
        <f t="shared" si="98"/>
        <v>62.044365900872727</v>
      </c>
    </row>
    <row r="429" spans="6:19" x14ac:dyDescent="0.35">
      <c r="F429" s="5">
        <f t="shared" si="92"/>
        <v>0.15799000000000019</v>
      </c>
      <c r="G429" s="6">
        <f t="shared" si="85"/>
        <v>0</v>
      </c>
      <c r="H429" s="6">
        <f t="shared" si="86"/>
        <v>1.0676200018324133</v>
      </c>
      <c r="I429" s="6">
        <f t="shared" si="87"/>
        <v>0.50133045217051886</v>
      </c>
      <c r="J429" s="6">
        <f t="shared" si="88"/>
        <v>-0.86525590302898436</v>
      </c>
      <c r="K429" s="7">
        <f t="shared" si="95"/>
        <v>0</v>
      </c>
      <c r="L429" s="7">
        <f t="shared" si="93"/>
        <v>79.519797310960371</v>
      </c>
      <c r="M429" s="7">
        <f t="shared" si="89"/>
        <v>4.4975352210801678E-2</v>
      </c>
      <c r="N429" s="7">
        <f t="shared" si="96"/>
        <v>0</v>
      </c>
      <c r="O429" s="7">
        <f t="shared" si="94"/>
        <v>80.489829512810516</v>
      </c>
      <c r="P429" s="7">
        <f t="shared" si="90"/>
        <v>4.5523989674796025E-2</v>
      </c>
      <c r="Q429" s="7">
        <f t="shared" si="97"/>
        <v>6.1937414455917342E-2</v>
      </c>
      <c r="R429" s="7">
        <f t="shared" si="91"/>
        <v>1699.7794336209677</v>
      </c>
      <c r="S429" s="7">
        <f t="shared" si="98"/>
        <v>61.937414455917342</v>
      </c>
    </row>
    <row r="430" spans="6:19" x14ac:dyDescent="0.35">
      <c r="F430" s="5">
        <f t="shared" si="92"/>
        <v>0.1583600000000002</v>
      </c>
      <c r="G430" s="6">
        <f t="shared" si="85"/>
        <v>0</v>
      </c>
      <c r="H430" s="6">
        <f t="shared" si="86"/>
        <v>1.0677836124405027</v>
      </c>
      <c r="I430" s="6">
        <f t="shared" si="87"/>
        <v>0.49601918896412961</v>
      </c>
      <c r="J430" s="6">
        <f t="shared" si="88"/>
        <v>-0.86831155939522486</v>
      </c>
      <c r="K430" s="7">
        <f t="shared" si="95"/>
        <v>0</v>
      </c>
      <c r="L430" s="7">
        <f t="shared" si="93"/>
        <v>79.519797310960371</v>
      </c>
      <c r="M430" s="7">
        <f t="shared" si="89"/>
        <v>4.496846088503257E-2</v>
      </c>
      <c r="N430" s="7">
        <f t="shared" si="96"/>
        <v>0</v>
      </c>
      <c r="O430" s="7">
        <f t="shared" si="94"/>
        <v>80.489829512810516</v>
      </c>
      <c r="P430" s="7">
        <f t="shared" si="90"/>
        <v>4.5517014284326855E-2</v>
      </c>
      <c r="Q430" s="7">
        <f t="shared" si="97"/>
        <v>6.1828169149397622E-2</v>
      </c>
      <c r="R430" s="7">
        <f t="shared" si="91"/>
        <v>1696.7813600514937</v>
      </c>
      <c r="S430" s="7">
        <f t="shared" si="98"/>
        <v>61.828169149397624</v>
      </c>
    </row>
    <row r="431" spans="6:19" x14ac:dyDescent="0.35">
      <c r="F431" s="5">
        <f t="shared" si="92"/>
        <v>0.1587300000000002</v>
      </c>
      <c r="G431" s="6">
        <f t="shared" si="85"/>
        <v>0</v>
      </c>
      <c r="H431" s="6">
        <f t="shared" si="86"/>
        <v>1.067947248121587</v>
      </c>
      <c r="I431" s="6">
        <f t="shared" si="87"/>
        <v>0.49068930194713356</v>
      </c>
      <c r="J431" s="6">
        <f t="shared" si="88"/>
        <v>-0.87133461365576126</v>
      </c>
      <c r="K431" s="7">
        <f t="shared" si="95"/>
        <v>0</v>
      </c>
      <c r="L431" s="7">
        <f t="shared" si="93"/>
        <v>79.519797310960371</v>
      </c>
      <c r="M431" s="7">
        <f t="shared" si="89"/>
        <v>4.4961570615183397E-2</v>
      </c>
      <c r="N431" s="7">
        <f t="shared" si="96"/>
        <v>0</v>
      </c>
      <c r="O431" s="7">
        <f t="shared" si="94"/>
        <v>80.489829512810516</v>
      </c>
      <c r="P431" s="7">
        <f t="shared" si="90"/>
        <v>4.55100399626584E-2</v>
      </c>
      <c r="Q431" s="7">
        <f t="shared" si="97"/>
        <v>6.1716634787932309E-2</v>
      </c>
      <c r="R431" s="7">
        <f t="shared" si="91"/>
        <v>1693.7204668026204</v>
      </c>
      <c r="S431" s="7">
        <f t="shared" si="98"/>
        <v>61.716634787932307</v>
      </c>
    </row>
    <row r="432" spans="6:19" x14ac:dyDescent="0.35">
      <c r="F432" s="5">
        <f t="shared" si="92"/>
        <v>0.15910000000000021</v>
      </c>
      <c r="G432" s="6">
        <f t="shared" si="85"/>
        <v>0</v>
      </c>
      <c r="H432" s="6">
        <f t="shared" si="86"/>
        <v>1.0681109088795089</v>
      </c>
      <c r="I432" s="6">
        <f t="shared" si="87"/>
        <v>0.48534099123841434</v>
      </c>
      <c r="J432" s="6">
        <f t="shared" si="88"/>
        <v>-0.87432495230532759</v>
      </c>
      <c r="K432" s="7">
        <f t="shared" si="95"/>
        <v>0</v>
      </c>
      <c r="L432" s="7">
        <f t="shared" si="93"/>
        <v>79.519797310960371</v>
      </c>
      <c r="M432" s="7">
        <f t="shared" si="89"/>
        <v>4.4954681401092357E-2</v>
      </c>
      <c r="N432" s="7">
        <f t="shared" si="96"/>
        <v>0</v>
      </c>
      <c r="O432" s="7">
        <f t="shared" si="94"/>
        <v>80.489829512810516</v>
      </c>
      <c r="P432" s="7">
        <f t="shared" si="90"/>
        <v>4.5503066709626873E-2</v>
      </c>
      <c r="Q432" s="7">
        <f t="shared" si="97"/>
        <v>6.1602816262653931E-2</v>
      </c>
      <c r="R432" s="7">
        <f t="shared" si="91"/>
        <v>1690.5968881041431</v>
      </c>
      <c r="S432" s="7">
        <f t="shared" si="98"/>
        <v>61.602816262653931</v>
      </c>
    </row>
    <row r="433" spans="6:19" x14ac:dyDescent="0.35">
      <c r="F433" s="5">
        <f t="shared" si="92"/>
        <v>0.15947000000000022</v>
      </c>
      <c r="G433" s="6">
        <f t="shared" si="85"/>
        <v>0</v>
      </c>
      <c r="H433" s="6">
        <f t="shared" si="86"/>
        <v>1.0682745947181114</v>
      </c>
      <c r="I433" s="6">
        <f t="shared" si="87"/>
        <v>0.47997445764860136</v>
      </c>
      <c r="J433" s="6">
        <f t="shared" si="88"/>
        <v>-0.8772824630670164</v>
      </c>
      <c r="K433" s="7">
        <f t="shared" si="95"/>
        <v>0</v>
      </c>
      <c r="L433" s="7">
        <f t="shared" si="93"/>
        <v>79.519797310960371</v>
      </c>
      <c r="M433" s="7">
        <f t="shared" si="89"/>
        <v>4.4947793242597699E-2</v>
      </c>
      <c r="N433" s="7">
        <f t="shared" si="96"/>
        <v>0</v>
      </c>
      <c r="O433" s="7">
        <f t="shared" si="94"/>
        <v>80.489829512810516</v>
      </c>
      <c r="P433" s="7">
        <f t="shared" si="90"/>
        <v>4.5496094525068552E-2</v>
      </c>
      <c r="Q433" s="7">
        <f t="shared" si="97"/>
        <v>6.1486718548999238E-2</v>
      </c>
      <c r="R433" s="7">
        <f t="shared" si="91"/>
        <v>1687.4107604994606</v>
      </c>
      <c r="S433" s="7">
        <f t="shared" si="98"/>
        <v>61.486718548999235</v>
      </c>
    </row>
    <row r="434" spans="6:19" x14ac:dyDescent="0.35">
      <c r="F434" s="5">
        <f t="shared" si="92"/>
        <v>0.15984000000000023</v>
      </c>
      <c r="G434" s="6">
        <f t="shared" si="85"/>
        <v>0</v>
      </c>
      <c r="H434" s="6">
        <f t="shared" si="86"/>
        <v>1.0684383056412377</v>
      </c>
      <c r="I434" s="6">
        <f t="shared" si="87"/>
        <v>0.47458990267253148</v>
      </c>
      <c r="J434" s="6">
        <f t="shared" si="88"/>
        <v>-0.88020703489649355</v>
      </c>
      <c r="K434" s="7">
        <f t="shared" si="95"/>
        <v>0</v>
      </c>
      <c r="L434" s="7">
        <f t="shared" si="93"/>
        <v>79.519797310960371</v>
      </c>
      <c r="M434" s="7">
        <f t="shared" si="89"/>
        <v>4.4940906139537662E-2</v>
      </c>
      <c r="N434" s="7">
        <f t="shared" si="96"/>
        <v>0</v>
      </c>
      <c r="O434" s="7">
        <f t="shared" si="94"/>
        <v>80.489829512810516</v>
      </c>
      <c r="P434" s="7">
        <f t="shared" si="90"/>
        <v>4.5489123408819707E-2</v>
      </c>
      <c r="Q434" s="7">
        <f t="shared" si="97"/>
        <v>6.1368346706496421E-2</v>
      </c>
      <c r="R434" s="7">
        <f t="shared" si="91"/>
        <v>1684.1622228397346</v>
      </c>
      <c r="S434" s="7">
        <f t="shared" si="98"/>
        <v>61.368346706496418</v>
      </c>
    </row>
    <row r="435" spans="6:19" x14ac:dyDescent="0.35">
      <c r="F435" s="5">
        <f t="shared" si="92"/>
        <v>0.16021000000000024</v>
      </c>
      <c r="G435" s="6">
        <f t="shared" si="85"/>
        <v>0</v>
      </c>
      <c r="H435" s="6">
        <f t="shared" si="86"/>
        <v>1.0686020416527322</v>
      </c>
      <c r="I435" s="6">
        <f t="shared" si="87"/>
        <v>0.46918752848168138</v>
      </c>
      <c r="J435" s="6">
        <f t="shared" si="88"/>
        <v>-0.88309855798616921</v>
      </c>
      <c r="K435" s="7">
        <f t="shared" si="95"/>
        <v>0</v>
      </c>
      <c r="L435" s="7">
        <f t="shared" si="93"/>
        <v>79.519797310960371</v>
      </c>
      <c r="M435" s="7">
        <f t="shared" si="89"/>
        <v>4.4934020091750543E-2</v>
      </c>
      <c r="N435" s="7">
        <f t="shared" si="96"/>
        <v>0</v>
      </c>
      <c r="O435" s="7">
        <f t="shared" si="94"/>
        <v>80.489829512810516</v>
      </c>
      <c r="P435" s="7">
        <f t="shared" si="90"/>
        <v>4.5482153360716655E-2</v>
      </c>
      <c r="Q435" s="7">
        <f t="shared" si="97"/>
        <v>6.124770587854933E-2</v>
      </c>
      <c r="R435" s="7">
        <f t="shared" si="91"/>
        <v>1680.8514162779686</v>
      </c>
      <c r="S435" s="7">
        <f t="shared" si="98"/>
        <v>61.247705878549333</v>
      </c>
    </row>
    <row r="436" spans="6:19" x14ac:dyDescent="0.35">
      <c r="F436" s="5">
        <f t="shared" si="92"/>
        <v>0.16058000000000025</v>
      </c>
      <c r="G436" s="6">
        <f t="shared" si="85"/>
        <v>0</v>
      </c>
      <c r="H436" s="6">
        <f t="shared" si="86"/>
        <v>1.0687658027564397</v>
      </c>
      <c r="I436" s="6">
        <f t="shared" si="87"/>
        <v>0.46376753791657815</v>
      </c>
      <c r="J436" s="6">
        <f t="shared" si="88"/>
        <v>-0.88595692376931923</v>
      </c>
      <c r="K436" s="7">
        <f t="shared" si="95"/>
        <v>0</v>
      </c>
      <c r="L436" s="7">
        <f t="shared" si="93"/>
        <v>79.519797310960371</v>
      </c>
      <c r="M436" s="7">
        <f t="shared" si="89"/>
        <v>4.4927135099074623E-2</v>
      </c>
      <c r="N436" s="7">
        <f t="shared" si="96"/>
        <v>0</v>
      </c>
      <c r="O436" s="7">
        <f t="shared" si="94"/>
        <v>80.489829512810516</v>
      </c>
      <c r="P436" s="7">
        <f t="shared" si="90"/>
        <v>4.547518438059571E-2</v>
      </c>
      <c r="Q436" s="7">
        <f t="shared" si="97"/>
        <v>6.1124801292218492E-2</v>
      </c>
      <c r="R436" s="7">
        <f t="shared" si="91"/>
        <v>1677.4784842629981</v>
      </c>
      <c r="S436" s="7">
        <f t="shared" si="98"/>
        <v>61.124801292218493</v>
      </c>
    </row>
    <row r="437" spans="6:19" x14ac:dyDescent="0.35">
      <c r="F437" s="5">
        <f t="shared" si="92"/>
        <v>0.16095000000000026</v>
      </c>
      <c r="G437" s="6">
        <f t="shared" si="85"/>
        <v>0</v>
      </c>
      <c r="H437" s="6">
        <f t="shared" si="86"/>
        <v>1.0689295889562054</v>
      </c>
      <c r="I437" s="6">
        <f t="shared" si="87"/>
        <v>0.45833013447918314</v>
      </c>
      <c r="J437" s="6">
        <f t="shared" si="88"/>
        <v>-0.88878202492416214</v>
      </c>
      <c r="K437" s="7">
        <f t="shared" si="95"/>
        <v>0</v>
      </c>
      <c r="L437" s="7">
        <f t="shared" si="93"/>
        <v>79.519797310960371</v>
      </c>
      <c r="M437" s="7">
        <f t="shared" si="89"/>
        <v>4.4920251161348269E-2</v>
      </c>
      <c r="N437" s="7">
        <f t="shared" si="96"/>
        <v>0</v>
      </c>
      <c r="O437" s="7">
        <f t="shared" si="94"/>
        <v>80.489829512810516</v>
      </c>
      <c r="P437" s="7">
        <f t="shared" si="90"/>
        <v>4.5468216468293264E-2</v>
      </c>
      <c r="Q437" s="7">
        <f t="shared" si="97"/>
        <v>6.0999638257999256E-2</v>
      </c>
      <c r="R437" s="7">
        <f t="shared" si="91"/>
        <v>1674.0435725334025</v>
      </c>
      <c r="S437" s="7">
        <f t="shared" si="98"/>
        <v>60.999638257999258</v>
      </c>
    </row>
    <row r="438" spans="6:19" x14ac:dyDescent="0.35">
      <c r="F438" s="5">
        <f t="shared" si="92"/>
        <v>0.16132000000000027</v>
      </c>
      <c r="G438" s="6">
        <f t="shared" si="85"/>
        <v>0</v>
      </c>
      <c r="H438" s="6">
        <f t="shared" si="86"/>
        <v>1.0690934002558754</v>
      </c>
      <c r="I438" s="6">
        <f t="shared" si="87"/>
        <v>0.4528755223252508</v>
      </c>
      <c r="J438" s="6">
        <f t="shared" si="88"/>
        <v>-0.89157375537788863</v>
      </c>
      <c r="K438" s="7">
        <f t="shared" si="95"/>
        <v>0</v>
      </c>
      <c r="L438" s="7">
        <f t="shared" si="93"/>
        <v>79.519797310960371</v>
      </c>
      <c r="M438" s="7">
        <f t="shared" si="89"/>
        <v>4.4913368278409811E-2</v>
      </c>
      <c r="N438" s="7">
        <f t="shared" si="96"/>
        <v>0</v>
      </c>
      <c r="O438" s="7">
        <f t="shared" si="94"/>
        <v>80.489829512810516</v>
      </c>
      <c r="P438" s="7">
        <f t="shared" si="90"/>
        <v>4.5461249623645679E-2</v>
      </c>
      <c r="Q438" s="7">
        <f t="shared" si="97"/>
        <v>6.0872222169596604E-2</v>
      </c>
      <c r="R438" s="7">
        <f t="shared" si="91"/>
        <v>1670.5468291113243</v>
      </c>
      <c r="S438" s="7">
        <f t="shared" si="98"/>
        <v>60.872222169596604</v>
      </c>
    </row>
    <row r="439" spans="6:19" x14ac:dyDescent="0.35">
      <c r="F439" s="5">
        <f t="shared" si="92"/>
        <v>0.16169000000000028</v>
      </c>
      <c r="G439" s="6">
        <f t="shared" si="85"/>
        <v>0</v>
      </c>
      <c r="H439" s="6">
        <f t="shared" si="86"/>
        <v>1.0692572366592961</v>
      </c>
      <c r="I439" s="6">
        <f t="shared" si="87"/>
        <v>0.44740390625666338</v>
      </c>
      <c r="J439" s="6">
        <f t="shared" si="88"/>
        <v>-0.89433201031064447</v>
      </c>
      <c r="K439" s="7">
        <f t="shared" si="95"/>
        <v>0</v>
      </c>
      <c r="L439" s="7">
        <f t="shared" si="93"/>
        <v>79.519797310960371</v>
      </c>
      <c r="M439" s="7">
        <f t="shared" si="89"/>
        <v>4.4906486450097635E-2</v>
      </c>
      <c r="N439" s="7">
        <f t="shared" si="96"/>
        <v>0</v>
      </c>
      <c r="O439" s="7">
        <f t="shared" si="94"/>
        <v>80.489829512810516</v>
      </c>
      <c r="P439" s="7">
        <f t="shared" si="90"/>
        <v>4.5454283846489356E-2</v>
      </c>
      <c r="Q439" s="7">
        <f t="shared" si="97"/>
        <v>6.0742558503697086E-2</v>
      </c>
      <c r="R439" s="7">
        <f t="shared" si="91"/>
        <v>1666.988404296211</v>
      </c>
      <c r="S439" s="7">
        <f t="shared" si="98"/>
        <v>60.742558503697083</v>
      </c>
    </row>
    <row r="440" spans="6:19" x14ac:dyDescent="0.35">
      <c r="F440" s="5">
        <f t="shared" si="92"/>
        <v>0.16206000000000029</v>
      </c>
      <c r="G440" s="6">
        <f t="shared" si="85"/>
        <v>0</v>
      </c>
      <c r="H440" s="6">
        <f t="shared" si="86"/>
        <v>1.0694210981703143</v>
      </c>
      <c r="I440" s="6">
        <f t="shared" si="87"/>
        <v>0.44191549171374261</v>
      </c>
      <c r="J440" s="6">
        <f t="shared" si="88"/>
        <v>-0.8970566861594651</v>
      </c>
      <c r="K440" s="7">
        <f t="shared" si="95"/>
        <v>0</v>
      </c>
      <c r="L440" s="7">
        <f t="shared" si="93"/>
        <v>79.519797310960371</v>
      </c>
      <c r="M440" s="7">
        <f t="shared" si="89"/>
        <v>4.4899605676250155E-2</v>
      </c>
      <c r="N440" s="7">
        <f t="shared" si="96"/>
        <v>0</v>
      </c>
      <c r="O440" s="7">
        <f t="shared" si="94"/>
        <v>80.489829512810516</v>
      </c>
      <c r="P440" s="7">
        <f t="shared" si="90"/>
        <v>4.5447319136660766E-2</v>
      </c>
      <c r="Q440" s="7">
        <f t="shared" si="97"/>
        <v>6.0610652819737779E-2</v>
      </c>
      <c r="R440" s="7">
        <f t="shared" si="91"/>
        <v>1663.3684506584736</v>
      </c>
      <c r="S440" s="7">
        <f t="shared" si="98"/>
        <v>60.61065281973778</v>
      </c>
    </row>
    <row r="441" spans="6:19" x14ac:dyDescent="0.35">
      <c r="F441" s="5">
        <f t="shared" si="92"/>
        <v>0.1624300000000003</v>
      </c>
      <c r="G441" s="6">
        <f t="shared" si="85"/>
        <v>0</v>
      </c>
      <c r="H441" s="6">
        <f t="shared" si="86"/>
        <v>1.0695849847927783</v>
      </c>
      <c r="I441" s="6">
        <f t="shared" si="87"/>
        <v>0.4364104847675338</v>
      </c>
      <c r="J441" s="6">
        <f t="shared" si="88"/>
        <v>-0.89974768062216537</v>
      </c>
      <c r="K441" s="7">
        <f t="shared" si="95"/>
        <v>0</v>
      </c>
      <c r="L441" s="7">
        <f t="shared" si="93"/>
        <v>79.519797310960371</v>
      </c>
      <c r="M441" s="7">
        <f t="shared" si="89"/>
        <v>4.4892725956705785E-2</v>
      </c>
      <c r="N441" s="7">
        <f t="shared" si="96"/>
        <v>0</v>
      </c>
      <c r="O441" s="7">
        <f t="shared" si="94"/>
        <v>80.489829512810516</v>
      </c>
      <c r="P441" s="7">
        <f t="shared" si="90"/>
        <v>4.5440355493996325E-2</v>
      </c>
      <c r="Q441" s="7">
        <f t="shared" si="97"/>
        <v>6.0476510759671878E-2</v>
      </c>
      <c r="R441" s="7">
        <f t="shared" si="91"/>
        <v>1659.6871230330553</v>
      </c>
      <c r="S441" s="7">
        <f t="shared" si="98"/>
        <v>60.476510759671875</v>
      </c>
    </row>
    <row r="442" spans="6:19" x14ac:dyDescent="0.35">
      <c r="F442" s="5">
        <f t="shared" si="92"/>
        <v>0.16280000000000031</v>
      </c>
      <c r="G442" s="6">
        <f t="shared" si="85"/>
        <v>0</v>
      </c>
      <c r="H442" s="6">
        <f t="shared" si="86"/>
        <v>1.0697488965305357</v>
      </c>
      <c r="I442" s="6">
        <f t="shared" si="87"/>
        <v>0.43088909211207033</v>
      </c>
      <c r="J442" s="6">
        <f t="shared" si="88"/>
        <v>-0.90240489266117996</v>
      </c>
      <c r="K442" s="7">
        <f t="shared" si="95"/>
        <v>0</v>
      </c>
      <c r="L442" s="7">
        <f t="shared" si="93"/>
        <v>79.519797310960371</v>
      </c>
      <c r="M442" s="7">
        <f t="shared" si="89"/>
        <v>4.4885847291302995E-2</v>
      </c>
      <c r="N442" s="7">
        <f t="shared" si="96"/>
        <v>0</v>
      </c>
      <c r="O442" s="7">
        <f t="shared" si="94"/>
        <v>80.489829512810516</v>
      </c>
      <c r="P442" s="7">
        <f t="shared" si="90"/>
        <v>4.5433392918332538E-2</v>
      </c>
      <c r="Q442" s="7">
        <f t="shared" si="97"/>
        <v>6.0340138047731667E-2</v>
      </c>
      <c r="R442" s="7">
        <f t="shared" si="91"/>
        <v>1655.944578512924</v>
      </c>
      <c r="S442" s="7">
        <f t="shared" si="98"/>
        <v>60.340138047731671</v>
      </c>
    </row>
    <row r="443" spans="6:19" x14ac:dyDescent="0.35">
      <c r="F443" s="5">
        <f t="shared" si="92"/>
        <v>0.16317000000000031</v>
      </c>
      <c r="G443" s="6">
        <f t="shared" si="85"/>
        <v>0</v>
      </c>
      <c r="H443" s="6">
        <f t="shared" si="86"/>
        <v>1.0699128333874361</v>
      </c>
      <c r="I443" s="6">
        <f t="shared" si="87"/>
        <v>0.42535152105661228</v>
      </c>
      <c r="J443" s="6">
        <f t="shared" si="88"/>
        <v>-0.90502822250735715</v>
      </c>
      <c r="K443" s="7">
        <f t="shared" si="95"/>
        <v>0</v>
      </c>
      <c r="L443" s="7">
        <f t="shared" si="93"/>
        <v>79.519797310960371</v>
      </c>
      <c r="M443" s="7">
        <f t="shared" si="89"/>
        <v>4.4878969679880254E-2</v>
      </c>
      <c r="N443" s="7">
        <f t="shared" si="96"/>
        <v>0</v>
      </c>
      <c r="O443" s="7">
        <f t="shared" si="94"/>
        <v>80.489829512810516</v>
      </c>
      <c r="P443" s="7">
        <f t="shared" si="90"/>
        <v>4.5426431409505912E-2</v>
      </c>
      <c r="Q443" s="7">
        <f t="shared" si="97"/>
        <v>6.0201540490188166E-2</v>
      </c>
      <c r="R443" s="7">
        <f t="shared" si="91"/>
        <v>1652.1409764424789</v>
      </c>
      <c r="S443" s="7">
        <f t="shared" si="98"/>
        <v>60.201540490188165</v>
      </c>
    </row>
    <row r="444" spans="6:19" x14ac:dyDescent="0.35">
      <c r="F444" s="5">
        <f t="shared" si="92"/>
        <v>0.16354000000000032</v>
      </c>
      <c r="G444" s="6">
        <f t="shared" si="85"/>
        <v>0</v>
      </c>
      <c r="H444" s="6">
        <f t="shared" si="86"/>
        <v>1.0700767953673282</v>
      </c>
      <c r="I444" s="6">
        <f t="shared" si="87"/>
        <v>0.41979797951786302</v>
      </c>
      <c r="J444" s="6">
        <f t="shared" si="88"/>
        <v>-0.9076175716637046</v>
      </c>
      <c r="K444" s="7">
        <f t="shared" si="95"/>
        <v>0</v>
      </c>
      <c r="L444" s="7">
        <f t="shared" si="93"/>
        <v>79.519797310960371</v>
      </c>
      <c r="M444" s="7">
        <f t="shared" si="89"/>
        <v>4.4872093122276087E-2</v>
      </c>
      <c r="N444" s="7">
        <f t="shared" si="96"/>
        <v>0</v>
      </c>
      <c r="O444" s="7">
        <f t="shared" si="94"/>
        <v>80.489829512810516</v>
      </c>
      <c r="P444" s="7">
        <f t="shared" si="90"/>
        <v>4.5419470967352993E-2</v>
      </c>
      <c r="Q444" s="7">
        <f t="shared" si="97"/>
        <v>6.0060723975107956E-2</v>
      </c>
      <c r="R444" s="7">
        <f t="shared" si="91"/>
        <v>1648.2764784108751</v>
      </c>
      <c r="S444" s="7">
        <f t="shared" si="98"/>
        <v>60.060723975107955</v>
      </c>
    </row>
    <row r="445" spans="6:19" x14ac:dyDescent="0.35">
      <c r="F445" s="5">
        <f t="shared" si="92"/>
        <v>0.16391000000000033</v>
      </c>
      <c r="G445" s="6">
        <f t="shared" si="85"/>
        <v>0</v>
      </c>
      <c r="H445" s="6">
        <f t="shared" si="86"/>
        <v>1.0702407824740627</v>
      </c>
      <c r="I445" s="6">
        <f t="shared" si="87"/>
        <v>0.41422867601216207</v>
      </c>
      <c r="J445" s="6">
        <f t="shared" si="88"/>
        <v>-0.91017284290908795</v>
      </c>
      <c r="K445" s="7">
        <f t="shared" si="95"/>
        <v>0</v>
      </c>
      <c r="L445" s="7">
        <f t="shared" si="93"/>
        <v>79.519797310960371</v>
      </c>
      <c r="M445" s="7">
        <f t="shared" si="89"/>
        <v>4.4865217618328984E-2</v>
      </c>
      <c r="N445" s="7">
        <f t="shared" si="96"/>
        <v>0</v>
      </c>
      <c r="O445" s="7">
        <f t="shared" si="94"/>
        <v>80.489829512810516</v>
      </c>
      <c r="P445" s="7">
        <f t="shared" si="90"/>
        <v>4.5412511591710322E-2</v>
      </c>
      <c r="Q445" s="7">
        <f t="shared" si="97"/>
        <v>5.9917694472106833E-2</v>
      </c>
      <c r="R445" s="7">
        <f t="shared" si="91"/>
        <v>1644.3512482452638</v>
      </c>
      <c r="S445" s="7">
        <f t="shared" si="98"/>
        <v>59.917694472106831</v>
      </c>
    </row>
    <row r="446" spans="6:19" x14ac:dyDescent="0.35">
      <c r="F446" s="5">
        <f t="shared" si="92"/>
        <v>0.16428000000000034</v>
      </c>
      <c r="G446" s="6">
        <f t="shared" si="85"/>
        <v>0</v>
      </c>
      <c r="H446" s="6">
        <f t="shared" si="86"/>
        <v>1.0704047947114899</v>
      </c>
      <c r="I446" s="6">
        <f t="shared" si="87"/>
        <v>0.40864381964765772</v>
      </c>
      <c r="J446" s="6">
        <f t="shared" si="88"/>
        <v>-0.91269394030188045</v>
      </c>
      <c r="K446" s="7">
        <f t="shared" si="95"/>
        <v>0</v>
      </c>
      <c r="L446" s="7">
        <f t="shared" si="93"/>
        <v>79.519797310960371</v>
      </c>
      <c r="M446" s="7">
        <f t="shared" si="89"/>
        <v>4.4858343167877533E-2</v>
      </c>
      <c r="N446" s="7">
        <f t="shared" si="96"/>
        <v>0</v>
      </c>
      <c r="O446" s="7">
        <f t="shared" si="94"/>
        <v>80.489829512810516</v>
      </c>
      <c r="P446" s="7">
        <f t="shared" si="90"/>
        <v>4.5405553282414482E-2</v>
      </c>
      <c r="Q446" s="7">
        <f t="shared" si="97"/>
        <v>5.9772458032100739E-2</v>
      </c>
      <c r="R446" s="7">
        <f t="shared" si="91"/>
        <v>1640.3654520039565</v>
      </c>
      <c r="S446" s="7">
        <f t="shared" si="98"/>
        <v>59.772458032100737</v>
      </c>
    </row>
    <row r="447" spans="6:19" x14ac:dyDescent="0.35">
      <c r="F447" s="5">
        <f t="shared" si="92"/>
        <v>0.16465000000000035</v>
      </c>
      <c r="G447" s="6">
        <f t="shared" si="85"/>
        <v>0</v>
      </c>
      <c r="H447" s="6">
        <f t="shared" si="86"/>
        <v>1.0705688320834612</v>
      </c>
      <c r="I447" s="6">
        <f t="shared" si="87"/>
        <v>0.40304362011645317</v>
      </c>
      <c r="J447" s="6">
        <f t="shared" si="88"/>
        <v>-0.91518076918356639</v>
      </c>
      <c r="K447" s="7">
        <f t="shared" si="95"/>
        <v>0</v>
      </c>
      <c r="L447" s="7">
        <f t="shared" si="93"/>
        <v>79.519797310960371</v>
      </c>
      <c r="M447" s="7">
        <f t="shared" si="89"/>
        <v>4.4851469770760294E-2</v>
      </c>
      <c r="N447" s="7">
        <f t="shared" si="96"/>
        <v>0</v>
      </c>
      <c r="O447" s="7">
        <f t="shared" si="94"/>
        <v>80.489829512810516</v>
      </c>
      <c r="P447" s="7">
        <f t="shared" si="90"/>
        <v>4.5398596039302096E-2</v>
      </c>
      <c r="Q447" s="7">
        <f t="shared" si="97"/>
        <v>5.9625020787053395E-2</v>
      </c>
      <c r="R447" s="7">
        <f t="shared" si="91"/>
        <v>1636.3192579694999</v>
      </c>
      <c r="S447" s="7">
        <f t="shared" si="98"/>
        <v>59.625020787053394</v>
      </c>
    </row>
    <row r="448" spans="6:19" x14ac:dyDescent="0.35">
      <c r="F448" s="5">
        <f t="shared" si="92"/>
        <v>0.16502000000000036</v>
      </c>
      <c r="G448" s="6">
        <f t="shared" si="85"/>
        <v>0</v>
      </c>
      <c r="H448" s="6">
        <f t="shared" si="86"/>
        <v>1.0707328945938281</v>
      </c>
      <c r="I448" s="6">
        <f t="shared" si="87"/>
        <v>0.39742828768673516</v>
      </c>
      <c r="J448" s="6">
        <f t="shared" si="88"/>
        <v>-0.91763323618229398</v>
      </c>
      <c r="K448" s="7">
        <f t="shared" si="95"/>
        <v>0</v>
      </c>
      <c r="L448" s="7">
        <f t="shared" si="93"/>
        <v>79.519797310960371</v>
      </c>
      <c r="M448" s="7">
        <f t="shared" si="89"/>
        <v>4.4844597426815895E-2</v>
      </c>
      <c r="N448" s="7">
        <f t="shared" si="96"/>
        <v>0</v>
      </c>
      <c r="O448" s="7">
        <f t="shared" si="94"/>
        <v>80.489829512810516</v>
      </c>
      <c r="P448" s="7">
        <f t="shared" si="90"/>
        <v>4.5391639862209801E-2</v>
      </c>
      <c r="Q448" s="7">
        <f t="shared" si="97"/>
        <v>5.9475388949721208E-2</v>
      </c>
      <c r="R448" s="7">
        <f t="shared" si="91"/>
        <v>1632.2128366416739</v>
      </c>
      <c r="S448" s="7">
        <f t="shared" si="98"/>
        <v>59.475388949721207</v>
      </c>
    </row>
    <row r="449" spans="6:19" x14ac:dyDescent="0.35">
      <c r="F449" s="5">
        <f t="shared" si="92"/>
        <v>0.16539000000000037</v>
      </c>
      <c r="G449" s="6">
        <f t="shared" si="85"/>
        <v>0</v>
      </c>
      <c r="H449" s="6">
        <f t="shared" si="86"/>
        <v>1.0708969822464434</v>
      </c>
      <c r="I449" s="6">
        <f t="shared" si="87"/>
        <v>0.39179803319487855</v>
      </c>
      <c r="J449" s="6">
        <f t="shared" si="88"/>
        <v>-0.92005124921638193</v>
      </c>
      <c r="K449" s="7">
        <f t="shared" si="95"/>
        <v>0</v>
      </c>
      <c r="L449" s="7">
        <f t="shared" si="93"/>
        <v>79.519797310960371</v>
      </c>
      <c r="M449" s="7">
        <f t="shared" si="89"/>
        <v>4.4837726135882931E-2</v>
      </c>
      <c r="N449" s="7">
        <f t="shared" si="96"/>
        <v>0</v>
      </c>
      <c r="O449" s="7">
        <f t="shared" si="94"/>
        <v>80.489829512810516</v>
      </c>
      <c r="P449" s="7">
        <f t="shared" si="90"/>
        <v>4.5384684750974243E-2</v>
      </c>
      <c r="Q449" s="7">
        <f t="shared" si="97"/>
        <v>5.9323568813395067E-2</v>
      </c>
      <c r="R449" s="7">
        <f t="shared" si="91"/>
        <v>1628.0463607304075</v>
      </c>
      <c r="S449" s="7">
        <f t="shared" si="98"/>
        <v>59.32356881339507</v>
      </c>
    </row>
    <row r="450" spans="6:19" x14ac:dyDescent="0.35">
      <c r="F450" s="5">
        <f t="shared" si="92"/>
        <v>0.16576000000000038</v>
      </c>
      <c r="G450" s="6">
        <f t="shared" ref="G450:G513" si="99">IF(F450&gt;$B$15,0,IF(F450&lt;$B$13,2*P0*F450/$B$13,IF(F450&lt;$B$14,4*P0-F450*2*P0/$B$13,P0)))</f>
        <v>0</v>
      </c>
      <c r="H450" s="6">
        <f t="shared" ref="H450:H513" si="100">EXP(F450*w*qsi)</f>
        <v>1.0710610950451598</v>
      </c>
      <c r="I450" s="6">
        <f t="shared" ref="I450:I513" si="101">SIN(wd*F450)</f>
        <v>0.3861530680375298</v>
      </c>
      <c r="J450" s="6">
        <f t="shared" ref="J450:J513" si="102">COS(wd*F450)</f>
        <v>-0.92243471749777661</v>
      </c>
      <c r="K450" s="7">
        <f t="shared" si="95"/>
        <v>0</v>
      </c>
      <c r="L450" s="7">
        <f t="shared" si="93"/>
        <v>79.519797310960371</v>
      </c>
      <c r="M450" s="7">
        <f t="shared" ref="M450:M513" si="103">1/(m*wd*H450)*L450</f>
        <v>4.483085589780008E-2</v>
      </c>
      <c r="N450" s="7">
        <f t="shared" si="96"/>
        <v>0</v>
      </c>
      <c r="O450" s="7">
        <f t="shared" si="94"/>
        <v>80.489829512810516</v>
      </c>
      <c r="P450" s="7">
        <f t="shared" ref="P450:P513" si="104">1/(m*wd*H450)*O450</f>
        <v>4.5377730705432107E-2</v>
      </c>
      <c r="Q450" s="7">
        <f t="shared" si="97"/>
        <v>5.9169566751639334E-2</v>
      </c>
      <c r="R450" s="7">
        <f t="shared" ref="R450:R513" si="105">k*Q450</f>
        <v>1623.820005148614</v>
      </c>
      <c r="S450" s="7">
        <f t="shared" si="98"/>
        <v>59.169566751639337</v>
      </c>
    </row>
    <row r="451" spans="6:19" x14ac:dyDescent="0.35">
      <c r="F451" s="5">
        <f t="shared" ref="F451:F514" si="106">F450+dt</f>
        <v>0.16613000000000039</v>
      </c>
      <c r="G451" s="6">
        <f t="shared" si="99"/>
        <v>0</v>
      </c>
      <c r="H451" s="6">
        <f t="shared" si="100"/>
        <v>1.071225232993831</v>
      </c>
      <c r="I451" s="6">
        <f t="shared" si="101"/>
        <v>0.3804936041636714</v>
      </c>
      <c r="J451" s="6">
        <f t="shared" si="102"/>
        <v>-0.92478355153546032</v>
      </c>
      <c r="K451" s="7">
        <f t="shared" si="95"/>
        <v>0</v>
      </c>
      <c r="L451" s="7">
        <f t="shared" ref="L451:L514" si="107">0.5*dt*(K450+K451)+L450</f>
        <v>79.519797310960371</v>
      </c>
      <c r="M451" s="7">
        <f t="shared" si="103"/>
        <v>4.4823986712406012E-2</v>
      </c>
      <c r="N451" s="7">
        <f t="shared" si="96"/>
        <v>0</v>
      </c>
      <c r="O451" s="7">
        <f t="shared" ref="O451:O514" si="108">0.5*dt*(N451+N450)+O450</f>
        <v>80.489829512810516</v>
      </c>
      <c r="P451" s="7">
        <f t="shared" si="104"/>
        <v>4.5370777725420128E-2</v>
      </c>
      <c r="Q451" s="7">
        <f t="shared" si="97"/>
        <v>5.9013389218027859E-2</v>
      </c>
      <c r="R451" s="7">
        <f t="shared" si="105"/>
        <v>1619.5339470049475</v>
      </c>
      <c r="S451" s="7">
        <f t="shared" si="98"/>
        <v>59.013389218027861</v>
      </c>
    </row>
    <row r="452" spans="6:19" x14ac:dyDescent="0.35">
      <c r="F452" s="5">
        <f t="shared" si="106"/>
        <v>0.1665000000000004</v>
      </c>
      <c r="G452" s="6">
        <f t="shared" si="99"/>
        <v>0</v>
      </c>
      <c r="H452" s="6">
        <f t="shared" si="100"/>
        <v>1.071389396096311</v>
      </c>
      <c r="I452" s="6">
        <f t="shared" si="101"/>
        <v>0.3748198540666613</v>
      </c>
      <c r="J452" s="6">
        <f t="shared" si="102"/>
        <v>-0.92709766313881237</v>
      </c>
      <c r="K452" s="7">
        <f t="shared" ref="K452:K515" si="109">G452*H452*J452</f>
        <v>0</v>
      </c>
      <c r="L452" s="7">
        <f t="shared" si="107"/>
        <v>79.519797310960371</v>
      </c>
      <c r="M452" s="7">
        <f t="shared" si="103"/>
        <v>4.4817118579539433E-2</v>
      </c>
      <c r="N452" s="7">
        <f t="shared" ref="N452:N515" si="110">G452*H452*I452</f>
        <v>0</v>
      </c>
      <c r="O452" s="7">
        <f t="shared" si="108"/>
        <v>80.489829512810516</v>
      </c>
      <c r="P452" s="7">
        <f t="shared" si="104"/>
        <v>4.5363825810775013E-2</v>
      </c>
      <c r="Q452" s="7">
        <f t="shared" ref="Q452:Q515" si="111">M452*I452-P452*J452</f>
        <v>5.8855042745876884E-2</v>
      </c>
      <c r="R452" s="7">
        <f t="shared" si="105"/>
        <v>1615.1883655964723</v>
      </c>
      <c r="S452" s="7">
        <f t="shared" ref="S452:S515" si="112">Q452*1000</f>
        <v>58.855042745876887</v>
      </c>
    </row>
    <row r="453" spans="6:19" x14ac:dyDescent="0.35">
      <c r="F453" s="5">
        <f t="shared" si="106"/>
        <v>0.16687000000000041</v>
      </c>
      <c r="G453" s="6">
        <f t="shared" si="99"/>
        <v>0</v>
      </c>
      <c r="H453" s="6">
        <f t="shared" si="100"/>
        <v>1.071553584356455</v>
      </c>
      <c r="I453" s="6">
        <f t="shared" si="101"/>
        <v>0.36913203077625645</v>
      </c>
      <c r="J453" s="6">
        <f t="shared" si="102"/>
        <v>-0.92937696542091941</v>
      </c>
      <c r="K453" s="7">
        <f t="shared" si="109"/>
        <v>0</v>
      </c>
      <c r="L453" s="7">
        <f t="shared" si="107"/>
        <v>79.519797310960371</v>
      </c>
      <c r="M453" s="7">
        <f t="shared" si="103"/>
        <v>4.4810251499039062E-2</v>
      </c>
      <c r="N453" s="7">
        <f t="shared" si="110"/>
        <v>0</v>
      </c>
      <c r="O453" s="7">
        <f t="shared" si="108"/>
        <v>80.489829512810516</v>
      </c>
      <c r="P453" s="7">
        <f t="shared" si="104"/>
        <v>4.5356874961333532E-2</v>
      </c>
      <c r="Q453" s="7">
        <f t="shared" si="111"/>
        <v>5.8694533947975316E-2</v>
      </c>
      <c r="R453" s="7">
        <f t="shared" si="105"/>
        <v>1610.7834424012606</v>
      </c>
      <c r="S453" s="7">
        <f t="shared" si="112"/>
        <v>58.694533947975316</v>
      </c>
    </row>
    <row r="454" spans="6:19" x14ac:dyDescent="0.35">
      <c r="F454" s="5">
        <f t="shared" si="106"/>
        <v>0.16724000000000042</v>
      </c>
      <c r="G454" s="6">
        <f t="shared" si="99"/>
        <v>0</v>
      </c>
      <c r="H454" s="6">
        <f t="shared" si="100"/>
        <v>1.071717797778118</v>
      </c>
      <c r="I454" s="6">
        <f t="shared" si="101"/>
        <v>0.36343034785061362</v>
      </c>
      <c r="J454" s="6">
        <f t="shared" si="102"/>
        <v>-0.93162137280183843</v>
      </c>
      <c r="K454" s="7">
        <f t="shared" si="109"/>
        <v>0</v>
      </c>
      <c r="L454" s="7">
        <f t="shared" si="107"/>
        <v>79.519797310960371</v>
      </c>
      <c r="M454" s="7">
        <f t="shared" si="103"/>
        <v>4.4803385470743654E-2</v>
      </c>
      <c r="N454" s="7">
        <f t="shared" si="110"/>
        <v>0</v>
      </c>
      <c r="O454" s="7">
        <f t="shared" si="108"/>
        <v>80.489829512810516</v>
      </c>
      <c r="P454" s="7">
        <f t="shared" si="104"/>
        <v>4.5349925176932468E-2</v>
      </c>
      <c r="Q454" s="7">
        <f t="shared" si="111"/>
        <v>5.853186951631198E-2</v>
      </c>
      <c r="R454" s="7">
        <f t="shared" si="105"/>
        <v>1606.3193610709079</v>
      </c>
      <c r="S454" s="7">
        <f t="shared" si="112"/>
        <v>58.531869516311978</v>
      </c>
    </row>
    <row r="455" spans="6:19" x14ac:dyDescent="0.35">
      <c r="F455" s="5">
        <f t="shared" si="106"/>
        <v>0.16761000000000043</v>
      </c>
      <c r="G455" s="6">
        <f t="shared" si="99"/>
        <v>0</v>
      </c>
      <c r="H455" s="6">
        <f t="shared" si="100"/>
        <v>1.0718820363651562</v>
      </c>
      <c r="I455" s="6">
        <f t="shared" si="101"/>
        <v>0.35771501936827116</v>
      </c>
      <c r="J455" s="6">
        <f t="shared" si="102"/>
        <v>-0.93383080101180926</v>
      </c>
      <c r="K455" s="7">
        <f t="shared" si="109"/>
        <v>0</v>
      </c>
      <c r="L455" s="7">
        <f t="shared" si="107"/>
        <v>79.519797310960371</v>
      </c>
      <c r="M455" s="7">
        <f t="shared" si="103"/>
        <v>4.4796520494491975E-2</v>
      </c>
      <c r="N455" s="7">
        <f t="shared" si="110"/>
        <v>0</v>
      </c>
      <c r="O455" s="7">
        <f t="shared" si="108"/>
        <v>80.489829512810516</v>
      </c>
      <c r="P455" s="7">
        <f t="shared" si="104"/>
        <v>4.5342976457408618E-2</v>
      </c>
      <c r="Q455" s="7">
        <f t="shared" si="111"/>
        <v>5.836705622179985E-2</v>
      </c>
      <c r="R455" s="7">
        <f t="shared" si="105"/>
        <v>1601.7963074229642</v>
      </c>
      <c r="S455" s="7">
        <f t="shared" si="112"/>
        <v>58.367056221799849</v>
      </c>
    </row>
    <row r="456" spans="6:19" x14ac:dyDescent="0.35">
      <c r="F456" s="5">
        <f t="shared" si="106"/>
        <v>0.16798000000000043</v>
      </c>
      <c r="G456" s="6">
        <f t="shared" si="99"/>
        <v>0</v>
      </c>
      <c r="H456" s="6">
        <f t="shared" si="100"/>
        <v>1.072046300121426</v>
      </c>
      <c r="I456" s="6">
        <f t="shared" si="101"/>
        <v>0.35198625992011051</v>
      </c>
      <c r="J456" s="6">
        <f t="shared" si="102"/>
        <v>-0.93600516709441961</v>
      </c>
      <c r="K456" s="7">
        <f t="shared" si="109"/>
        <v>0</v>
      </c>
      <c r="L456" s="7">
        <f t="shared" si="107"/>
        <v>79.519797310960371</v>
      </c>
      <c r="M456" s="7">
        <f t="shared" si="103"/>
        <v>4.4789656570122849E-2</v>
      </c>
      <c r="N456" s="7">
        <f t="shared" si="110"/>
        <v>0</v>
      </c>
      <c r="O456" s="7">
        <f t="shared" si="108"/>
        <v>80.489829512810516</v>
      </c>
      <c r="P456" s="7">
        <f t="shared" si="104"/>
        <v>4.5336028802598849E-2</v>
      </c>
      <c r="Q456" s="7">
        <f t="shared" si="111"/>
        <v>5.8200100913997702E-2</v>
      </c>
      <c r="R456" s="7">
        <f t="shared" si="105"/>
        <v>1597.214469433296</v>
      </c>
      <c r="S456" s="7">
        <f t="shared" si="112"/>
        <v>58.200100913997701</v>
      </c>
    </row>
    <row r="457" spans="6:19" x14ac:dyDescent="0.35">
      <c r="F457" s="5">
        <f t="shared" si="106"/>
        <v>0.16835000000000044</v>
      </c>
      <c r="G457" s="6">
        <f t="shared" si="99"/>
        <v>0</v>
      </c>
      <c r="H457" s="6">
        <f t="shared" si="100"/>
        <v>1.0722105890507845</v>
      </c>
      <c r="I457" s="6">
        <f t="shared" si="101"/>
        <v>0.34624428460130091</v>
      </c>
      <c r="J457" s="6">
        <f t="shared" si="102"/>
        <v>-0.93814438940971834</v>
      </c>
      <c r="K457" s="7">
        <f t="shared" si="109"/>
        <v>0</v>
      </c>
      <c r="L457" s="7">
        <f t="shared" si="107"/>
        <v>79.519797310960371</v>
      </c>
      <c r="M457" s="7">
        <f t="shared" si="103"/>
        <v>4.4782793697475086E-2</v>
      </c>
      <c r="N457" s="7">
        <f t="shared" si="110"/>
        <v>0</v>
      </c>
      <c r="O457" s="7">
        <f t="shared" si="108"/>
        <v>80.489829512810516</v>
      </c>
      <c r="P457" s="7">
        <f t="shared" si="104"/>
        <v>4.5329082212339986E-2</v>
      </c>
      <c r="Q457" s="7">
        <f t="shared" si="111"/>
        <v>5.8031010520828527E-2</v>
      </c>
      <c r="R457" s="7">
        <f t="shared" si="105"/>
        <v>1592.5740372283576</v>
      </c>
      <c r="S457" s="7">
        <f t="shared" si="112"/>
        <v>58.031010520828524</v>
      </c>
    </row>
    <row r="458" spans="6:19" x14ac:dyDescent="0.35">
      <c r="F458" s="5">
        <f t="shared" si="106"/>
        <v>0.16872000000000045</v>
      </c>
      <c r="G458" s="6">
        <f t="shared" si="99"/>
        <v>0</v>
      </c>
      <c r="H458" s="6">
        <f t="shared" si="100"/>
        <v>1.0723749031570895</v>
      </c>
      <c r="I458" s="6">
        <f t="shared" si="101"/>
        <v>0.34048930900322077</v>
      </c>
      <c r="J458" s="6">
        <f t="shared" si="102"/>
        <v>-0.94024838763728236</v>
      </c>
      <c r="K458" s="7">
        <f t="shared" si="109"/>
        <v>0</v>
      </c>
      <c r="L458" s="7">
        <f t="shared" si="107"/>
        <v>79.519797310960371</v>
      </c>
      <c r="M458" s="7">
        <f t="shared" si="103"/>
        <v>4.477593187638753E-2</v>
      </c>
      <c r="N458" s="7">
        <f t="shared" si="110"/>
        <v>0</v>
      </c>
      <c r="O458" s="7">
        <f t="shared" si="108"/>
        <v>80.489829512810516</v>
      </c>
      <c r="P458" s="7">
        <f t="shared" si="104"/>
        <v>4.5322136686468929E-2</v>
      </c>
      <c r="Q458" s="7">
        <f t="shared" si="111"/>
        <v>5.785979204829541E-2</v>
      </c>
      <c r="R458" s="7">
        <f t="shared" si="105"/>
        <v>1587.8752030773951</v>
      </c>
      <c r="S458" s="7">
        <f t="shared" si="112"/>
        <v>57.859792048295411</v>
      </c>
    </row>
    <row r="459" spans="6:19" x14ac:dyDescent="0.35">
      <c r="F459" s="5">
        <f t="shared" si="106"/>
        <v>0.16909000000000046</v>
      </c>
      <c r="G459" s="6">
        <f t="shared" si="99"/>
        <v>0</v>
      </c>
      <c r="H459" s="6">
        <f t="shared" si="100"/>
        <v>1.0725392424441991</v>
      </c>
      <c r="I459" s="6">
        <f t="shared" si="101"/>
        <v>0.33472154920536445</v>
      </c>
      <c r="J459" s="6">
        <f t="shared" si="102"/>
        <v>-0.94231708277923132</v>
      </c>
      <c r="K459" s="7">
        <f t="shared" si="109"/>
        <v>0</v>
      </c>
      <c r="L459" s="7">
        <f t="shared" si="107"/>
        <v>79.519797310960371</v>
      </c>
      <c r="M459" s="7">
        <f t="shared" si="103"/>
        <v>4.4769071106699081E-2</v>
      </c>
      <c r="N459" s="7">
        <f t="shared" si="110"/>
        <v>0</v>
      </c>
      <c r="O459" s="7">
        <f t="shared" si="108"/>
        <v>80.489829512810516</v>
      </c>
      <c r="P459" s="7">
        <f t="shared" si="104"/>
        <v>4.5315192224822595E-2</v>
      </c>
      <c r="Q459" s="7">
        <f t="shared" si="111"/>
        <v>5.7686452580194364E-2</v>
      </c>
      <c r="R459" s="7">
        <f t="shared" si="105"/>
        <v>1583.118161384564</v>
      </c>
      <c r="S459" s="7">
        <f t="shared" si="112"/>
        <v>57.686452580194363</v>
      </c>
    </row>
    <row r="460" spans="6:19" x14ac:dyDescent="0.35">
      <c r="F460" s="5">
        <f t="shared" si="106"/>
        <v>0.16946000000000047</v>
      </c>
      <c r="G460" s="6">
        <f t="shared" si="99"/>
        <v>0</v>
      </c>
      <c r="H460" s="6">
        <f t="shared" si="100"/>
        <v>1.0727036069159726</v>
      </c>
      <c r="I460" s="6">
        <f t="shared" si="101"/>
        <v>0.32894122176722912</v>
      </c>
      <c r="J460" s="6">
        <f t="shared" si="102"/>
        <v>-0.94435039716319413</v>
      </c>
      <c r="K460" s="7">
        <f t="shared" si="109"/>
        <v>0</v>
      </c>
      <c r="L460" s="7">
        <f t="shared" si="107"/>
        <v>79.519797310960371</v>
      </c>
      <c r="M460" s="7">
        <f t="shared" si="103"/>
        <v>4.476221138824861E-2</v>
      </c>
      <c r="N460" s="7">
        <f t="shared" si="110"/>
        <v>0</v>
      </c>
      <c r="O460" s="7">
        <f t="shared" si="108"/>
        <v>80.489829512810516</v>
      </c>
      <c r="P460" s="7">
        <f t="shared" si="104"/>
        <v>4.5308248827237906E-2</v>
      </c>
      <c r="Q460" s="7">
        <f t="shared" si="111"/>
        <v>5.7510999277824416E-2</v>
      </c>
      <c r="R460" s="7">
        <f t="shared" si="105"/>
        <v>1578.3031086809744</v>
      </c>
      <c r="S460" s="7">
        <f t="shared" si="112"/>
        <v>57.510999277824418</v>
      </c>
    </row>
    <row r="461" spans="6:19" x14ac:dyDescent="0.35">
      <c r="F461" s="5">
        <f t="shared" si="106"/>
        <v>0.16983000000000048</v>
      </c>
      <c r="G461" s="6">
        <f t="shared" si="99"/>
        <v>0</v>
      </c>
      <c r="H461" s="6">
        <f t="shared" si="100"/>
        <v>1.0728679965762693</v>
      </c>
      <c r="I461" s="6">
        <f t="shared" si="101"/>
        <v>0.32314854372018337</v>
      </c>
      <c r="J461" s="6">
        <f t="shared" si="102"/>
        <v>-0.94634825444522519</v>
      </c>
      <c r="K461" s="7">
        <f t="shared" si="109"/>
        <v>0</v>
      </c>
      <c r="L461" s="7">
        <f t="shared" si="107"/>
        <v>79.519797310960371</v>
      </c>
      <c r="M461" s="7">
        <f t="shared" si="103"/>
        <v>4.4755352720875059E-2</v>
      </c>
      <c r="N461" s="7">
        <f t="shared" si="110"/>
        <v>0</v>
      </c>
      <c r="O461" s="7">
        <f t="shared" si="108"/>
        <v>80.489829512810516</v>
      </c>
      <c r="P461" s="7">
        <f t="shared" si="104"/>
        <v>4.5301306493551824E-2</v>
      </c>
      <c r="Q461" s="7">
        <f t="shared" si="111"/>
        <v>5.7333439379694831E-2</v>
      </c>
      <c r="R461" s="7">
        <f t="shared" si="105"/>
        <v>1573.4302436166552</v>
      </c>
      <c r="S461" s="7">
        <f t="shared" si="112"/>
        <v>57.333439379694831</v>
      </c>
    </row>
    <row r="462" spans="6:19" x14ac:dyDescent="0.35">
      <c r="F462" s="5">
        <f t="shared" si="106"/>
        <v>0.17020000000000049</v>
      </c>
      <c r="G462" s="6">
        <f t="shared" si="99"/>
        <v>0</v>
      </c>
      <c r="H462" s="6">
        <f t="shared" si="100"/>
        <v>1.0730324114289491</v>
      </c>
      <c r="I462" s="6">
        <f t="shared" si="101"/>
        <v>0.31734373255931819</v>
      </c>
      <c r="J462" s="6">
        <f t="shared" si="102"/>
        <v>-0.94831057961267096</v>
      </c>
      <c r="K462" s="7">
        <f t="shared" si="109"/>
        <v>0</v>
      </c>
      <c r="L462" s="7">
        <f t="shared" si="107"/>
        <v>79.519797310960371</v>
      </c>
      <c r="M462" s="7">
        <f t="shared" si="103"/>
        <v>4.4748495104417391E-2</v>
      </c>
      <c r="N462" s="7">
        <f t="shared" si="110"/>
        <v>0</v>
      </c>
      <c r="O462" s="7">
        <f t="shared" si="108"/>
        <v>80.489829512810516</v>
      </c>
      <c r="P462" s="7">
        <f t="shared" si="104"/>
        <v>4.5294365223601356E-2</v>
      </c>
      <c r="Q462" s="7">
        <f t="shared" si="111"/>
        <v>5.7153780201229597E-2</v>
      </c>
      <c r="R462" s="7">
        <f t="shared" si="105"/>
        <v>1568.4997669524444</v>
      </c>
      <c r="S462" s="7">
        <f t="shared" si="112"/>
        <v>57.153780201229594</v>
      </c>
    </row>
    <row r="463" spans="6:19" x14ac:dyDescent="0.35">
      <c r="F463" s="5">
        <f t="shared" si="106"/>
        <v>0.1705700000000005</v>
      </c>
      <c r="G463" s="6">
        <f t="shared" si="99"/>
        <v>0</v>
      </c>
      <c r="H463" s="6">
        <f t="shared" si="100"/>
        <v>1.0731968514778729</v>
      </c>
      <c r="I463" s="6">
        <f t="shared" si="101"/>
        <v>0.31152700623528246</v>
      </c>
      <c r="J463" s="6">
        <f t="shared" si="102"/>
        <v>-0.95023729898698583</v>
      </c>
      <c r="K463" s="7">
        <f t="shared" si="109"/>
        <v>0</v>
      </c>
      <c r="L463" s="7">
        <f t="shared" si="107"/>
        <v>79.519797310960371</v>
      </c>
      <c r="M463" s="7">
        <f t="shared" si="103"/>
        <v>4.4741638538714559E-2</v>
      </c>
      <c r="N463" s="7">
        <f t="shared" si="110"/>
        <v>0</v>
      </c>
      <c r="O463" s="7">
        <f t="shared" si="108"/>
        <v>80.489829512810516</v>
      </c>
      <c r="P463" s="7">
        <f t="shared" si="104"/>
        <v>4.5287425017223479E-2</v>
      </c>
      <c r="Q463" s="7">
        <f t="shared" si="111"/>
        <v>5.6972029134468971E-2</v>
      </c>
      <c r="R463" s="7">
        <f t="shared" si="105"/>
        <v>1563.5118815517992</v>
      </c>
      <c r="S463" s="7">
        <f t="shared" si="112"/>
        <v>56.972029134468968</v>
      </c>
    </row>
    <row r="464" spans="6:19" x14ac:dyDescent="0.35">
      <c r="F464" s="5">
        <f t="shared" si="106"/>
        <v>0.17094000000000051</v>
      </c>
      <c r="G464" s="6">
        <f t="shared" si="99"/>
        <v>0</v>
      </c>
      <c r="H464" s="6">
        <f t="shared" si="100"/>
        <v>1.073361316726902</v>
      </c>
      <c r="I464" s="6">
        <f t="shared" si="101"/>
        <v>0.30569858314609705</v>
      </c>
      <c r="J464" s="6">
        <f t="shared" si="102"/>
        <v>-0.9521283402264995</v>
      </c>
      <c r="K464" s="7">
        <f t="shared" si="109"/>
        <v>0</v>
      </c>
      <c r="L464" s="7">
        <f t="shared" si="107"/>
        <v>79.519797310960371</v>
      </c>
      <c r="M464" s="7">
        <f t="shared" si="103"/>
        <v>4.4734783023605541E-2</v>
      </c>
      <c r="N464" s="7">
        <f t="shared" si="110"/>
        <v>0</v>
      </c>
      <c r="O464" s="7">
        <f t="shared" si="108"/>
        <v>80.489829512810516</v>
      </c>
      <c r="P464" s="7">
        <f t="shared" si="104"/>
        <v>4.5280485874255233E-2</v>
      </c>
      <c r="Q464" s="7">
        <f t="shared" si="111"/>
        <v>5.6788193647768381E-2</v>
      </c>
      <c r="R464" s="7">
        <f t="shared" si="105"/>
        <v>1558.4667923725315</v>
      </c>
      <c r="S464" s="7">
        <f t="shared" si="112"/>
        <v>56.788193647768381</v>
      </c>
    </row>
    <row r="465" spans="6:19" x14ac:dyDescent="0.35">
      <c r="F465" s="5">
        <f t="shared" si="106"/>
        <v>0.17131000000000052</v>
      </c>
      <c r="G465" s="6">
        <f t="shared" si="99"/>
        <v>0</v>
      </c>
      <c r="H465" s="6">
        <f t="shared" si="100"/>
        <v>1.0735258071798983</v>
      </c>
      <c r="I465" s="6">
        <f t="shared" si="101"/>
        <v>0.29985868212895661</v>
      </c>
      <c r="J465" s="6">
        <f t="shared" si="102"/>
        <v>-0.95398363232913241</v>
      </c>
      <c r="K465" s="7">
        <f t="shared" si="109"/>
        <v>0</v>
      </c>
      <c r="L465" s="7">
        <f t="shared" si="107"/>
        <v>79.519797310960371</v>
      </c>
      <c r="M465" s="7">
        <f t="shared" si="103"/>
        <v>4.472792855892941E-2</v>
      </c>
      <c r="N465" s="7">
        <f t="shared" si="110"/>
        <v>0</v>
      </c>
      <c r="O465" s="7">
        <f t="shared" si="108"/>
        <v>80.489829512810516</v>
      </c>
      <c r="P465" s="7">
        <f t="shared" si="104"/>
        <v>4.52735477945337E-2</v>
      </c>
      <c r="Q465" s="7">
        <f t="shared" si="111"/>
        <v>5.6602281285494535E-2</v>
      </c>
      <c r="R465" s="7">
        <f t="shared" si="105"/>
        <v>1553.3647064584693</v>
      </c>
      <c r="S465" s="7">
        <f t="shared" si="112"/>
        <v>56.602281285494534</v>
      </c>
    </row>
    <row r="466" spans="6:19" x14ac:dyDescent="0.35">
      <c r="F466" s="5">
        <f t="shared" si="106"/>
        <v>0.17168000000000053</v>
      </c>
      <c r="G466" s="6">
        <f t="shared" si="99"/>
        <v>0</v>
      </c>
      <c r="H466" s="6">
        <f t="shared" si="100"/>
        <v>1.073690322840724</v>
      </c>
      <c r="I466" s="6">
        <f t="shared" si="101"/>
        <v>0.29400752245201217</v>
      </c>
      <c r="J466" s="6">
        <f t="shared" si="102"/>
        <v>-0.95580310563506199</v>
      </c>
      <c r="K466" s="7">
        <f t="shared" si="109"/>
        <v>0</v>
      </c>
      <c r="L466" s="7">
        <f t="shared" si="107"/>
        <v>79.519797310960371</v>
      </c>
      <c r="M466" s="7">
        <f t="shared" si="103"/>
        <v>4.4721075144525183E-2</v>
      </c>
      <c r="N466" s="7">
        <f t="shared" si="110"/>
        <v>0</v>
      </c>
      <c r="O466" s="7">
        <f t="shared" si="108"/>
        <v>80.489829512810516</v>
      </c>
      <c r="P466" s="7">
        <f t="shared" si="104"/>
        <v>4.5266610777895948E-2</v>
      </c>
      <c r="Q466" s="7">
        <f t="shared" si="111"/>
        <v>5.6414299667718631E-2</v>
      </c>
      <c r="R466" s="7">
        <f t="shared" si="105"/>
        <v>1548.2058329310362</v>
      </c>
      <c r="S466" s="7">
        <f t="shared" si="112"/>
        <v>56.41429966771863</v>
      </c>
    </row>
    <row r="467" spans="6:19" x14ac:dyDescent="0.35">
      <c r="F467" s="5">
        <f t="shared" si="106"/>
        <v>0.17205000000000054</v>
      </c>
      <c r="G467" s="6">
        <f t="shared" si="99"/>
        <v>0</v>
      </c>
      <c r="H467" s="6">
        <f t="shared" si="100"/>
        <v>1.0738548637132423</v>
      </c>
      <c r="I467" s="6">
        <f t="shared" si="101"/>
        <v>0.28814532380613889</v>
      </c>
      <c r="J467" s="6">
        <f t="shared" si="102"/>
        <v>-0.95758669182933787</v>
      </c>
      <c r="K467" s="7">
        <f t="shared" si="109"/>
        <v>0</v>
      </c>
      <c r="L467" s="7">
        <f t="shared" si="107"/>
        <v>79.519797310960371</v>
      </c>
      <c r="M467" s="7">
        <f t="shared" si="103"/>
        <v>4.4714222780231926E-2</v>
      </c>
      <c r="N467" s="7">
        <f t="shared" si="110"/>
        <v>0</v>
      </c>
      <c r="O467" s="7">
        <f t="shared" si="108"/>
        <v>80.489829512810516</v>
      </c>
      <c r="P467" s="7">
        <f t="shared" si="104"/>
        <v>4.5259674824179072E-2</v>
      </c>
      <c r="Q467" s="7">
        <f t="shared" si="111"/>
        <v>5.6224256489906962E-2</v>
      </c>
      <c r="R467" s="7">
        <f t="shared" si="105"/>
        <v>1542.9903829807618</v>
      </c>
      <c r="S467" s="7">
        <f t="shared" si="112"/>
        <v>56.224256489906963</v>
      </c>
    </row>
    <row r="468" spans="6:19" x14ac:dyDescent="0.35">
      <c r="F468" s="5">
        <f t="shared" si="106"/>
        <v>0.17242000000000055</v>
      </c>
      <c r="G468" s="6">
        <f t="shared" si="99"/>
        <v>0</v>
      </c>
      <c r="H468" s="6">
        <f t="shared" si="100"/>
        <v>1.074019429801317</v>
      </c>
      <c r="I468" s="6">
        <f t="shared" si="101"/>
        <v>0.28227230629668648</v>
      </c>
      <c r="J468" s="6">
        <f t="shared" si="102"/>
        <v>-0.95933432394444718</v>
      </c>
      <c r="K468" s="7">
        <f t="shared" si="109"/>
        <v>0</v>
      </c>
      <c r="L468" s="7">
        <f t="shared" si="107"/>
        <v>79.519797310960371</v>
      </c>
      <c r="M468" s="7">
        <f t="shared" si="103"/>
        <v>4.4707371465888754E-2</v>
      </c>
      <c r="N468" s="7">
        <f t="shared" si="110"/>
        <v>0</v>
      </c>
      <c r="O468" s="7">
        <f t="shared" si="108"/>
        <v>80.489829512810516</v>
      </c>
      <c r="P468" s="7">
        <f t="shared" si="104"/>
        <v>4.5252739933220237E-2</v>
      </c>
      <c r="Q468" s="7">
        <f t="shared" si="111"/>
        <v>5.6032159522608815E-2</v>
      </c>
      <c r="R468" s="7">
        <f t="shared" si="105"/>
        <v>1537.718569858715</v>
      </c>
      <c r="S468" s="7">
        <f t="shared" si="112"/>
        <v>56.032159522608815</v>
      </c>
    </row>
    <row r="469" spans="6:19" x14ac:dyDescent="0.35">
      <c r="F469" s="5">
        <f t="shared" si="106"/>
        <v>0.17279000000000055</v>
      </c>
      <c r="G469" s="6">
        <f t="shared" si="99"/>
        <v>0</v>
      </c>
      <c r="H469" s="6">
        <f t="shared" si="100"/>
        <v>1.0741840211088121</v>
      </c>
      <c r="I469" s="6">
        <f t="shared" si="101"/>
        <v>0.27638869043521713</v>
      </c>
      <c r="J469" s="6">
        <f t="shared" si="102"/>
        <v>-0.96104593636282842</v>
      </c>
      <c r="K469" s="7">
        <f t="shared" si="109"/>
        <v>0</v>
      </c>
      <c r="L469" s="7">
        <f t="shared" si="107"/>
        <v>79.519797310960371</v>
      </c>
      <c r="M469" s="7">
        <f t="shared" si="103"/>
        <v>4.4700521201334796E-2</v>
      </c>
      <c r="N469" s="7">
        <f t="shared" si="110"/>
        <v>0</v>
      </c>
      <c r="O469" s="7">
        <f t="shared" si="108"/>
        <v>80.489829512810516</v>
      </c>
      <c r="P469" s="7">
        <f t="shared" si="104"/>
        <v>4.5245806104856588E-2</v>
      </c>
      <c r="Q469" s="7">
        <f t="shared" si="111"/>
        <v>5.5838016611141461E-2</v>
      </c>
      <c r="R469" s="7">
        <f t="shared" si="105"/>
        <v>1532.3906088678607</v>
      </c>
      <c r="S469" s="7">
        <f t="shared" si="112"/>
        <v>55.838016611141462</v>
      </c>
    </row>
    <row r="470" spans="6:19" x14ac:dyDescent="0.35">
      <c r="F470" s="5">
        <f t="shared" si="106"/>
        <v>0.17316000000000056</v>
      </c>
      <c r="G470" s="6">
        <f t="shared" si="99"/>
        <v>0</v>
      </c>
      <c r="H470" s="6">
        <f t="shared" si="100"/>
        <v>1.0743486376395925</v>
      </c>
      <c r="I470" s="6">
        <f t="shared" si="101"/>
        <v>0.27049469713122326</v>
      </c>
      <c r="J470" s="6">
        <f t="shared" si="102"/>
        <v>-0.96272146481933585</v>
      </c>
      <c r="K470" s="7">
        <f t="shared" si="109"/>
        <v>0</v>
      </c>
      <c r="L470" s="7">
        <f t="shared" si="107"/>
        <v>79.519797310960371</v>
      </c>
      <c r="M470" s="7">
        <f t="shared" si="103"/>
        <v>4.4693671986409167E-2</v>
      </c>
      <c r="N470" s="7">
        <f t="shared" si="110"/>
        <v>0</v>
      </c>
      <c r="O470" s="7">
        <f t="shared" si="108"/>
        <v>80.489829512810516</v>
      </c>
      <c r="P470" s="7">
        <f t="shared" si="104"/>
        <v>4.5238873338925303E-2</v>
      </c>
      <c r="Q470" s="7">
        <f t="shared" si="111"/>
        <v>5.5641835675272547E-2</v>
      </c>
      <c r="R470" s="7">
        <f t="shared" si="105"/>
        <v>1527.0067173543421</v>
      </c>
      <c r="S470" s="7">
        <f t="shared" si="112"/>
        <v>55.641835675272546</v>
      </c>
    </row>
    <row r="471" spans="6:19" x14ac:dyDescent="0.35">
      <c r="F471" s="5">
        <f t="shared" si="106"/>
        <v>0.17353000000000057</v>
      </c>
      <c r="G471" s="6">
        <f t="shared" si="99"/>
        <v>0</v>
      </c>
      <c r="H471" s="6">
        <f t="shared" si="100"/>
        <v>1.0745132793975236</v>
      </c>
      <c r="I471" s="6">
        <f t="shared" si="101"/>
        <v>0.264590547683835</v>
      </c>
      <c r="J471" s="6">
        <f t="shared" si="102"/>
        <v>-0.96436084640365205</v>
      </c>
      <c r="K471" s="7">
        <f t="shared" si="109"/>
        <v>0</v>
      </c>
      <c r="L471" s="7">
        <f t="shared" si="107"/>
        <v>79.519797310960371</v>
      </c>
      <c r="M471" s="7">
        <f t="shared" si="103"/>
        <v>4.4686823820951078E-2</v>
      </c>
      <c r="N471" s="7">
        <f t="shared" si="110"/>
        <v>0</v>
      </c>
      <c r="O471" s="7">
        <f t="shared" si="108"/>
        <v>80.489829512810516</v>
      </c>
      <c r="P471" s="7">
        <f t="shared" si="104"/>
        <v>4.5231941635263617E-2</v>
      </c>
      <c r="Q471" s="7">
        <f t="shared" si="111"/>
        <v>5.5443624708899901E-2</v>
      </c>
      <c r="R471" s="7">
        <f t="shared" si="105"/>
        <v>1521.5671146986945</v>
      </c>
      <c r="S471" s="7">
        <f t="shared" si="112"/>
        <v>55.443624708899904</v>
      </c>
    </row>
    <row r="472" spans="6:19" x14ac:dyDescent="0.35">
      <c r="F472" s="5">
        <f t="shared" si="106"/>
        <v>0.17390000000000058</v>
      </c>
      <c r="G472" s="6">
        <f t="shared" si="99"/>
        <v>0</v>
      </c>
      <c r="H472" s="6">
        <f t="shared" si="100"/>
        <v>1.0746779463864715</v>
      </c>
      <c r="I472" s="6">
        <f t="shared" si="101"/>
        <v>0.2586764637735105</v>
      </c>
      <c r="J472" s="6">
        <f t="shared" si="102"/>
        <v>-0.96596401956264999</v>
      </c>
      <c r="K472" s="7">
        <f t="shared" si="109"/>
        <v>0</v>
      </c>
      <c r="L472" s="7">
        <f t="shared" si="107"/>
        <v>79.519797310960371</v>
      </c>
      <c r="M472" s="7">
        <f t="shared" si="103"/>
        <v>4.4679976704799687E-2</v>
      </c>
      <c r="N472" s="7">
        <f t="shared" si="110"/>
        <v>0</v>
      </c>
      <c r="O472" s="7">
        <f t="shared" si="108"/>
        <v>80.489829512810516</v>
      </c>
      <c r="P472" s="7">
        <f t="shared" si="104"/>
        <v>4.5225010993708729E-2</v>
      </c>
      <c r="Q472" s="7">
        <f t="shared" si="111"/>
        <v>5.5243391779728326E-2</v>
      </c>
      <c r="R472" s="7">
        <f t="shared" si="105"/>
        <v>1516.0720223069743</v>
      </c>
      <c r="S472" s="7">
        <f t="shared" si="112"/>
        <v>55.243391779728327</v>
      </c>
    </row>
    <row r="473" spans="6:19" x14ac:dyDescent="0.35">
      <c r="F473" s="5">
        <f t="shared" si="106"/>
        <v>0.17427000000000059</v>
      </c>
      <c r="G473" s="6">
        <f t="shared" si="99"/>
        <v>0</v>
      </c>
      <c r="H473" s="6">
        <f t="shared" si="100"/>
        <v>1.0748426386103027</v>
      </c>
      <c r="I473" s="6">
        <f t="shared" si="101"/>
        <v>0.25275266745371289</v>
      </c>
      <c r="J473" s="6">
        <f t="shared" si="102"/>
        <v>-0.96753092410270425</v>
      </c>
      <c r="K473" s="7">
        <f t="shared" si="109"/>
        <v>0</v>
      </c>
      <c r="L473" s="7">
        <f t="shared" si="107"/>
        <v>79.519797310960371</v>
      </c>
      <c r="M473" s="7">
        <f t="shared" si="103"/>
        <v>4.4673130637794239E-2</v>
      </c>
      <c r="N473" s="7">
        <f t="shared" si="110"/>
        <v>0</v>
      </c>
      <c r="O473" s="7">
        <f t="shared" si="108"/>
        <v>80.489829512810516</v>
      </c>
      <c r="P473" s="7">
        <f t="shared" si="104"/>
        <v>4.5218081414097916E-2</v>
      </c>
      <c r="Q473" s="7">
        <f t="shared" si="111"/>
        <v>5.5041145028944152E-2</v>
      </c>
      <c r="R473" s="7">
        <f t="shared" si="105"/>
        <v>1510.5216636018288</v>
      </c>
      <c r="S473" s="7">
        <f t="shared" si="112"/>
        <v>55.04114502894415</v>
      </c>
    </row>
    <row r="474" spans="6:19" x14ac:dyDescent="0.35">
      <c r="F474" s="5">
        <f t="shared" si="106"/>
        <v>0.1746400000000006</v>
      </c>
      <c r="G474" s="6">
        <f t="shared" si="99"/>
        <v>0</v>
      </c>
      <c r="H474" s="6">
        <f t="shared" si="100"/>
        <v>1.0750073560728843</v>
      </c>
      <c r="I474" s="6">
        <f t="shared" si="101"/>
        <v>0.24681938114257224</v>
      </c>
      <c r="J474" s="6">
        <f t="shared" si="102"/>
        <v>-0.969061501191951</v>
      </c>
      <c r="K474" s="7">
        <f t="shared" si="109"/>
        <v>0</v>
      </c>
      <c r="L474" s="7">
        <f t="shared" si="107"/>
        <v>79.519797310960371</v>
      </c>
      <c r="M474" s="7">
        <f t="shared" si="103"/>
        <v>4.4666285619773975E-2</v>
      </c>
      <c r="N474" s="7">
        <f t="shared" si="110"/>
        <v>0</v>
      </c>
      <c r="O474" s="7">
        <f t="shared" si="108"/>
        <v>80.489829512810516</v>
      </c>
      <c r="P474" s="7">
        <f t="shared" si="104"/>
        <v>4.5211152896268467E-2</v>
      </c>
      <c r="Q474" s="7">
        <f t="shared" si="111"/>
        <v>5.4836892670886733E-2</v>
      </c>
      <c r="R474" s="7">
        <f t="shared" si="105"/>
        <v>1504.91626401348</v>
      </c>
      <c r="S474" s="7">
        <f t="shared" si="112"/>
        <v>54.836892670886733</v>
      </c>
    </row>
    <row r="475" spans="6:19" x14ac:dyDescent="0.35">
      <c r="F475" s="5">
        <f t="shared" si="106"/>
        <v>0.17501000000000061</v>
      </c>
      <c r="G475" s="6">
        <f t="shared" si="99"/>
        <v>0</v>
      </c>
      <c r="H475" s="6">
        <f t="shared" si="100"/>
        <v>1.0751720987780844</v>
      </c>
      <c r="I475" s="6">
        <f t="shared" si="101"/>
        <v>0.24087682761453649</v>
      </c>
      <c r="J475" s="6">
        <f t="shared" si="102"/>
        <v>-0.97055569336249681</v>
      </c>
      <c r="K475" s="7">
        <f t="shared" si="109"/>
        <v>0</v>
      </c>
      <c r="L475" s="7">
        <f t="shared" si="107"/>
        <v>79.519797310960371</v>
      </c>
      <c r="M475" s="7">
        <f t="shared" si="103"/>
        <v>4.4659441650578162E-2</v>
      </c>
      <c r="N475" s="7">
        <f t="shared" si="110"/>
        <v>0</v>
      </c>
      <c r="O475" s="7">
        <f t="shared" si="108"/>
        <v>80.489829512810516</v>
      </c>
      <c r="P475" s="7">
        <f t="shared" si="104"/>
        <v>4.5204225440057685E-2</v>
      </c>
      <c r="Q475" s="7">
        <f t="shared" si="111"/>
        <v>5.4630642992717568E-2</v>
      </c>
      <c r="R475" s="7">
        <f t="shared" si="105"/>
        <v>1499.2560509706445</v>
      </c>
      <c r="S475" s="7">
        <f t="shared" si="112"/>
        <v>54.630642992717569</v>
      </c>
    </row>
    <row r="476" spans="6:19" x14ac:dyDescent="0.35">
      <c r="F476" s="5">
        <f t="shared" si="106"/>
        <v>0.17538000000000062</v>
      </c>
      <c r="G476" s="6">
        <f t="shared" si="99"/>
        <v>0</v>
      </c>
      <c r="H476" s="6">
        <f t="shared" si="100"/>
        <v>1.0753368667297711</v>
      </c>
      <c r="I476" s="6">
        <f t="shared" si="101"/>
        <v>0.23492522999200424</v>
      </c>
      <c r="J476" s="6">
        <f t="shared" si="102"/>
        <v>-0.97201344451257665</v>
      </c>
      <c r="K476" s="7">
        <f t="shared" si="109"/>
        <v>0</v>
      </c>
      <c r="L476" s="7">
        <f t="shared" si="107"/>
        <v>79.519797310960371</v>
      </c>
      <c r="M476" s="7">
        <f t="shared" si="103"/>
        <v>4.4652598730046088E-2</v>
      </c>
      <c r="N476" s="7">
        <f t="shared" si="110"/>
        <v>0</v>
      </c>
      <c r="O476" s="7">
        <f t="shared" si="108"/>
        <v>80.489829512810516</v>
      </c>
      <c r="P476" s="7">
        <f t="shared" si="104"/>
        <v>4.5197299045302897E-2</v>
      </c>
      <c r="Q476" s="7">
        <f t="shared" si="111"/>
        <v>5.4422404354086615E-2</v>
      </c>
      <c r="R476" s="7">
        <f t="shared" si="105"/>
        <v>1493.5412538913761</v>
      </c>
      <c r="S476" s="7">
        <f t="shared" si="112"/>
        <v>54.422404354086616</v>
      </c>
    </row>
    <row r="477" spans="6:19" x14ac:dyDescent="0.35">
      <c r="F477" s="5">
        <f t="shared" si="106"/>
        <v>0.17575000000000063</v>
      </c>
      <c r="G477" s="6">
        <f t="shared" si="99"/>
        <v>0</v>
      </c>
      <c r="H477" s="6">
        <f t="shared" si="100"/>
        <v>1.0755016599318137</v>
      </c>
      <c r="I477" s="6">
        <f t="shared" si="101"/>
        <v>0.22896481173694919</v>
      </c>
      <c r="J477" s="6">
        <f t="shared" si="102"/>
        <v>-0.97343469990866027</v>
      </c>
      <c r="K477" s="7">
        <f t="shared" si="109"/>
        <v>0</v>
      </c>
      <c r="L477" s="7">
        <f t="shared" si="107"/>
        <v>79.519797310960371</v>
      </c>
      <c r="M477" s="7">
        <f t="shared" si="103"/>
        <v>4.4645756858017076E-2</v>
      </c>
      <c r="N477" s="7">
        <f t="shared" si="110"/>
        <v>0</v>
      </c>
      <c r="O477" s="7">
        <f t="shared" si="108"/>
        <v>80.489829512810516</v>
      </c>
      <c r="P477" s="7">
        <f t="shared" si="104"/>
        <v>4.5190373711841467E-2</v>
      </c>
      <c r="Q477" s="7">
        <f t="shared" si="111"/>
        <v>5.4212185186796095E-2</v>
      </c>
      <c r="R477" s="7">
        <f t="shared" si="105"/>
        <v>1487.7721041738387</v>
      </c>
      <c r="S477" s="7">
        <f t="shared" si="112"/>
        <v>54.212185186796098</v>
      </c>
    </row>
    <row r="478" spans="6:19" x14ac:dyDescent="0.35">
      <c r="F478" s="5">
        <f t="shared" si="106"/>
        <v>0.17612000000000064</v>
      </c>
      <c r="G478" s="6">
        <f t="shared" si="99"/>
        <v>0</v>
      </c>
      <c r="H478" s="6">
        <f t="shared" si="100"/>
        <v>1.0756664783880812</v>
      </c>
      <c r="I478" s="6">
        <f t="shared" si="101"/>
        <v>0.22299579664252925</v>
      </c>
      <c r="J478" s="6">
        <f t="shared" si="102"/>
        <v>-0.97481940618750695</v>
      </c>
      <c r="K478" s="7">
        <f t="shared" si="109"/>
        <v>0</v>
      </c>
      <c r="L478" s="7">
        <f t="shared" si="107"/>
        <v>79.519797310960371</v>
      </c>
      <c r="M478" s="7">
        <f t="shared" si="103"/>
        <v>4.4638916034330484E-2</v>
      </c>
      <c r="N478" s="7">
        <f t="shared" si="110"/>
        <v>0</v>
      </c>
      <c r="O478" s="7">
        <f t="shared" si="108"/>
        <v>80.489829512810516</v>
      </c>
      <c r="P478" s="7">
        <f t="shared" si="104"/>
        <v>4.5183449439510796E-2</v>
      </c>
      <c r="Q478" s="7">
        <f t="shared" si="111"/>
        <v>5.3999993994461662E-2</v>
      </c>
      <c r="R478" s="7">
        <f t="shared" si="105"/>
        <v>1481.9488351870086</v>
      </c>
      <c r="S478" s="7">
        <f t="shared" si="112"/>
        <v>53.999993994461661</v>
      </c>
    </row>
    <row r="479" spans="6:19" x14ac:dyDescent="0.35">
      <c r="F479" s="5">
        <f t="shared" si="106"/>
        <v>0.17649000000000065</v>
      </c>
      <c r="G479" s="6">
        <f t="shared" si="99"/>
        <v>0</v>
      </c>
      <c r="H479" s="6">
        <f t="shared" si="100"/>
        <v>1.0758313221024443</v>
      </c>
      <c r="I479" s="6">
        <f t="shared" si="101"/>
        <v>0.21701840882468371</v>
      </c>
      <c r="J479" s="6">
        <f t="shared" si="102"/>
        <v>-0.9761675113581697</v>
      </c>
      <c r="K479" s="7">
        <f t="shared" si="109"/>
        <v>0</v>
      </c>
      <c r="L479" s="7">
        <f t="shared" si="107"/>
        <v>79.519797310960371</v>
      </c>
      <c r="M479" s="7">
        <f t="shared" si="103"/>
        <v>4.4632076258825655E-2</v>
      </c>
      <c r="N479" s="7">
        <f t="shared" si="110"/>
        <v>0</v>
      </c>
      <c r="O479" s="7">
        <f t="shared" si="108"/>
        <v>80.489829512810516</v>
      </c>
      <c r="P479" s="7">
        <f t="shared" si="104"/>
        <v>4.5176526228148266E-2</v>
      </c>
      <c r="Q479" s="7">
        <f t="shared" si="111"/>
        <v>5.3785839352170864E-2</v>
      </c>
      <c r="R479" s="7">
        <f t="shared" si="105"/>
        <v>1476.071682261301</v>
      </c>
      <c r="S479" s="7">
        <f t="shared" si="112"/>
        <v>53.785839352170861</v>
      </c>
    </row>
    <row r="480" spans="6:19" x14ac:dyDescent="0.35">
      <c r="F480" s="5">
        <f t="shared" si="106"/>
        <v>0.17686000000000066</v>
      </c>
      <c r="G480" s="6">
        <f t="shared" si="99"/>
        <v>0</v>
      </c>
      <c r="H480" s="6">
        <f t="shared" si="100"/>
        <v>1.0759961910787734</v>
      </c>
      <c r="I480" s="6">
        <f t="shared" si="101"/>
        <v>0.21103287271371998</v>
      </c>
      <c r="J480" s="6">
        <f t="shared" si="102"/>
        <v>-0.97747896480394647</v>
      </c>
      <c r="K480" s="7">
        <f t="shared" si="109"/>
        <v>0</v>
      </c>
      <c r="L480" s="7">
        <f t="shared" si="107"/>
        <v>79.519797310960371</v>
      </c>
      <c r="M480" s="7">
        <f t="shared" si="103"/>
        <v>4.4625237531341996E-2</v>
      </c>
      <c r="N480" s="7">
        <f t="shared" si="110"/>
        <v>0</v>
      </c>
      <c r="O480" s="7">
        <f t="shared" si="108"/>
        <v>80.489829512810516</v>
      </c>
      <c r="P480" s="7">
        <f t="shared" si="104"/>
        <v>4.5169604077591317E-2</v>
      </c>
      <c r="Q480" s="7">
        <f t="shared" si="111"/>
        <v>5.3569729906139299E-2</v>
      </c>
      <c r="R480" s="7">
        <f t="shared" si="105"/>
        <v>1470.1408826791339</v>
      </c>
      <c r="S480" s="7">
        <f t="shared" si="112"/>
        <v>53.569729906139301</v>
      </c>
    </row>
    <row r="481" spans="6:19" x14ac:dyDescent="0.35">
      <c r="F481" s="5">
        <f t="shared" si="106"/>
        <v>0.17723000000000066</v>
      </c>
      <c r="G481" s="6">
        <f t="shared" si="99"/>
        <v>0</v>
      </c>
      <c r="H481" s="6">
        <f t="shared" si="100"/>
        <v>1.0761610853209402</v>
      </c>
      <c r="I481" s="6">
        <f t="shared" si="101"/>
        <v>0.20503941304588452</v>
      </c>
      <c r="J481" s="6">
        <f t="shared" si="102"/>
        <v>-0.97875371728428151</v>
      </c>
      <c r="K481" s="7">
        <f t="shared" si="109"/>
        <v>0</v>
      </c>
      <c r="L481" s="7">
        <f t="shared" si="107"/>
        <v>79.519797310960371</v>
      </c>
      <c r="M481" s="7">
        <f t="shared" si="103"/>
        <v>4.4618399851718928E-2</v>
      </c>
      <c r="N481" s="7">
        <f t="shared" si="110"/>
        <v>0</v>
      </c>
      <c r="O481" s="7">
        <f t="shared" si="108"/>
        <v>80.489829512810516</v>
      </c>
      <c r="P481" s="7">
        <f t="shared" si="104"/>
        <v>4.5162682987677415E-2</v>
      </c>
      <c r="Q481" s="7">
        <f t="shared" si="111"/>
        <v>5.3351674373363876E-2</v>
      </c>
      <c r="R481" s="7">
        <f t="shared" si="105"/>
        <v>1464.1566756654115</v>
      </c>
      <c r="S481" s="7">
        <f t="shared" si="112"/>
        <v>53.351674373363878</v>
      </c>
    </row>
    <row r="482" spans="6:19" x14ac:dyDescent="0.35">
      <c r="F482" s="5">
        <f t="shared" si="106"/>
        <v>0.17760000000000067</v>
      </c>
      <c r="G482" s="6">
        <f t="shared" si="99"/>
        <v>0</v>
      </c>
      <c r="H482" s="6">
        <f t="shared" si="100"/>
        <v>1.0763260048328163</v>
      </c>
      <c r="I482" s="6">
        <f t="shared" si="101"/>
        <v>0.19903825485492646</v>
      </c>
      <c r="J482" s="6">
        <f t="shared" si="102"/>
        <v>-0.97999172093661346</v>
      </c>
      <c r="K482" s="7">
        <f t="shared" si="109"/>
        <v>0</v>
      </c>
      <c r="L482" s="7">
        <f t="shared" si="107"/>
        <v>79.519797310960371</v>
      </c>
      <c r="M482" s="7">
        <f t="shared" si="103"/>
        <v>4.461156321979589E-2</v>
      </c>
      <c r="N482" s="7">
        <f t="shared" si="110"/>
        <v>0</v>
      </c>
      <c r="O482" s="7">
        <f t="shared" si="108"/>
        <v>80.489829512810516</v>
      </c>
      <c r="P482" s="7">
        <f t="shared" si="104"/>
        <v>4.5155762958244049E-2</v>
      </c>
      <c r="Q482" s="7">
        <f t="shared" si="111"/>
        <v>5.3131681541273762E-2</v>
      </c>
      <c r="R482" s="7">
        <f t="shared" si="105"/>
        <v>1458.1193023779465</v>
      </c>
      <c r="S482" s="7">
        <f t="shared" si="112"/>
        <v>53.131681541273764</v>
      </c>
    </row>
    <row r="483" spans="6:19" x14ac:dyDescent="0.35">
      <c r="F483" s="5">
        <f t="shared" si="106"/>
        <v>0.17797000000000068</v>
      </c>
      <c r="G483" s="6">
        <f t="shared" si="99"/>
        <v>0</v>
      </c>
      <c r="H483" s="6">
        <f t="shared" si="100"/>
        <v>1.0764909496182744</v>
      </c>
      <c r="I483" s="6">
        <f t="shared" si="101"/>
        <v>0.19302962346364794</v>
      </c>
      <c r="J483" s="6">
        <f t="shared" si="102"/>
        <v>-0.98119292927817325</v>
      </c>
      <c r="K483" s="7">
        <f t="shared" si="109"/>
        <v>0</v>
      </c>
      <c r="L483" s="7">
        <f t="shared" si="107"/>
        <v>79.519797310960371</v>
      </c>
      <c r="M483" s="7">
        <f t="shared" si="103"/>
        <v>4.4604727635412338E-2</v>
      </c>
      <c r="N483" s="7">
        <f t="shared" si="110"/>
        <v>0</v>
      </c>
      <c r="O483" s="7">
        <f t="shared" si="108"/>
        <v>80.489829512810516</v>
      </c>
      <c r="P483" s="7">
        <f t="shared" si="104"/>
        <v>4.5148843989128717E-2</v>
      </c>
      <c r="Q483" s="7">
        <f t="shared" si="111"/>
        <v>5.2909760267378668E-2</v>
      </c>
      <c r="R483" s="7">
        <f t="shared" si="105"/>
        <v>1452.0290058978064</v>
      </c>
      <c r="S483" s="7">
        <f t="shared" si="112"/>
        <v>52.909760267378665</v>
      </c>
    </row>
    <row r="484" spans="6:19" x14ac:dyDescent="0.35">
      <c r="F484" s="5">
        <f t="shared" si="106"/>
        <v>0.17834000000000069</v>
      </c>
      <c r="G484" s="6">
        <f t="shared" si="99"/>
        <v>0</v>
      </c>
      <c r="H484" s="6">
        <f t="shared" si="100"/>
        <v>1.0766559196811876</v>
      </c>
      <c r="I484" s="6">
        <f t="shared" si="101"/>
        <v>0.18701374447544397</v>
      </c>
      <c r="J484" s="6">
        <f t="shared" si="102"/>
        <v>-0.98235729720772846</v>
      </c>
      <c r="K484" s="7">
        <f t="shared" si="109"/>
        <v>0</v>
      </c>
      <c r="L484" s="7">
        <f t="shared" si="107"/>
        <v>79.519797310960371</v>
      </c>
      <c r="M484" s="7">
        <f t="shared" si="103"/>
        <v>4.4597893098407788E-2</v>
      </c>
      <c r="N484" s="7">
        <f t="shared" si="110"/>
        <v>0</v>
      </c>
      <c r="O484" s="7">
        <f t="shared" si="108"/>
        <v>80.489829512810516</v>
      </c>
      <c r="P484" s="7">
        <f t="shared" si="104"/>
        <v>4.5141926080168961E-2</v>
      </c>
      <c r="Q484" s="7">
        <f t="shared" si="111"/>
        <v>5.2685919478914642E-2</v>
      </c>
      <c r="R484" s="7">
        <f t="shared" si="105"/>
        <v>1445.8860312195939</v>
      </c>
      <c r="S484" s="7">
        <f t="shared" si="112"/>
        <v>52.685919478914641</v>
      </c>
    </row>
    <row r="485" spans="6:19" x14ac:dyDescent="0.35">
      <c r="F485" s="5">
        <f t="shared" si="106"/>
        <v>0.1787100000000007</v>
      </c>
      <c r="G485" s="6">
        <f t="shared" si="99"/>
        <v>0</v>
      </c>
      <c r="H485" s="6">
        <f t="shared" si="100"/>
        <v>1.0768209150254295</v>
      </c>
      <c r="I485" s="6">
        <f t="shared" si="101"/>
        <v>0.18099084376583149</v>
      </c>
      <c r="J485" s="6">
        <f t="shared" si="102"/>
        <v>-0.98348478100727743</v>
      </c>
      <c r="K485" s="7">
        <f t="shared" si="109"/>
        <v>0</v>
      </c>
      <c r="L485" s="7">
        <f t="shared" si="107"/>
        <v>79.519797310960371</v>
      </c>
      <c r="M485" s="7">
        <f t="shared" si="103"/>
        <v>4.4591059608621718E-2</v>
      </c>
      <c r="N485" s="7">
        <f t="shared" si="110"/>
        <v>0</v>
      </c>
      <c r="O485" s="7">
        <f t="shared" si="108"/>
        <v>80.489829512810516</v>
      </c>
      <c r="P485" s="7">
        <f t="shared" si="104"/>
        <v>4.5135009231202318E-2</v>
      </c>
      <c r="Q485" s="7">
        <f t="shared" si="111"/>
        <v>5.2460168172487387E-2</v>
      </c>
      <c r="R485" s="7">
        <f t="shared" si="105"/>
        <v>1439.6906252416577</v>
      </c>
      <c r="S485" s="7">
        <f t="shared" si="112"/>
        <v>52.460168172487386</v>
      </c>
    </row>
    <row r="486" spans="6:19" x14ac:dyDescent="0.35">
      <c r="F486" s="5">
        <f t="shared" si="106"/>
        <v>0.17908000000000071</v>
      </c>
      <c r="G486" s="6">
        <f t="shared" si="99"/>
        <v>0</v>
      </c>
      <c r="H486" s="6">
        <f t="shared" si="100"/>
        <v>1.0769859356548748</v>
      </c>
      <c r="I486" s="6">
        <f t="shared" si="101"/>
        <v>0.1749611474739701</v>
      </c>
      <c r="J486" s="6">
        <f t="shared" si="102"/>
        <v>-0.98457533834369004</v>
      </c>
      <c r="K486" s="7">
        <f t="shared" si="109"/>
        <v>0</v>
      </c>
      <c r="L486" s="7">
        <f t="shared" si="107"/>
        <v>79.519797310960371</v>
      </c>
      <c r="M486" s="7">
        <f t="shared" si="103"/>
        <v>4.4584227165893699E-2</v>
      </c>
      <c r="N486" s="7">
        <f t="shared" si="110"/>
        <v>0</v>
      </c>
      <c r="O486" s="7">
        <f t="shared" si="108"/>
        <v>80.489829512810516</v>
      </c>
      <c r="P486" s="7">
        <f t="shared" si="104"/>
        <v>4.5128093442066385E-2</v>
      </c>
      <c r="Q486" s="7">
        <f t="shared" si="111"/>
        <v>5.2232515413713078E-2</v>
      </c>
      <c r="R486" s="7">
        <f t="shared" si="105"/>
        <v>1433.443036756235</v>
      </c>
      <c r="S486" s="7">
        <f t="shared" si="112"/>
        <v>52.232515413713081</v>
      </c>
    </row>
    <row r="487" spans="6:19" x14ac:dyDescent="0.35">
      <c r="F487" s="5">
        <f t="shared" si="106"/>
        <v>0.17945000000000072</v>
      </c>
      <c r="G487" s="6">
        <f t="shared" si="99"/>
        <v>0</v>
      </c>
      <c r="H487" s="6">
        <f t="shared" si="100"/>
        <v>1.0771509815733979</v>
      </c>
      <c r="I487" s="6">
        <f t="shared" si="101"/>
        <v>0.1689248819941688</v>
      </c>
      <c r="J487" s="6">
        <f t="shared" si="102"/>
        <v>-0.98562892827029791</v>
      </c>
      <c r="K487" s="7">
        <f t="shared" si="109"/>
        <v>0</v>
      </c>
      <c r="L487" s="7">
        <f t="shared" si="107"/>
        <v>79.519797310960371</v>
      </c>
      <c r="M487" s="7">
        <f t="shared" si="103"/>
        <v>4.4577395770063297E-2</v>
      </c>
      <c r="N487" s="7">
        <f t="shared" si="110"/>
        <v>0</v>
      </c>
      <c r="O487" s="7">
        <f t="shared" si="108"/>
        <v>80.489829512810516</v>
      </c>
      <c r="P487" s="7">
        <f t="shared" si="104"/>
        <v>4.512117871259879E-2</v>
      </c>
      <c r="Q487" s="7">
        <f t="shared" si="111"/>
        <v>5.2002970336856628E-2</v>
      </c>
      <c r="R487" s="7">
        <f t="shared" si="105"/>
        <v>1427.1435164395248</v>
      </c>
      <c r="S487" s="7">
        <f t="shared" si="112"/>
        <v>52.002970336856627</v>
      </c>
    </row>
    <row r="488" spans="6:19" x14ac:dyDescent="0.35">
      <c r="F488" s="5">
        <f t="shared" si="106"/>
        <v>0.17982000000000073</v>
      </c>
      <c r="G488" s="6">
        <f t="shared" si="99"/>
        <v>0</v>
      </c>
      <c r="H488" s="6">
        <f t="shared" si="100"/>
        <v>1.0773160527848746</v>
      </c>
      <c r="I488" s="6">
        <f t="shared" si="101"/>
        <v>0.16288227396738739</v>
      </c>
      <c r="J488" s="6">
        <f t="shared" si="102"/>
        <v>-0.98664551122843147</v>
      </c>
      <c r="K488" s="7">
        <f t="shared" si="109"/>
        <v>0</v>
      </c>
      <c r="L488" s="7">
        <f t="shared" si="107"/>
        <v>79.519797310960371</v>
      </c>
      <c r="M488" s="7">
        <f t="shared" si="103"/>
        <v>4.4570565420970085E-2</v>
      </c>
      <c r="N488" s="7">
        <f t="shared" si="110"/>
        <v>0</v>
      </c>
      <c r="O488" s="7">
        <f t="shared" si="108"/>
        <v>80.489829512810516</v>
      </c>
      <c r="P488" s="7">
        <f t="shared" si="104"/>
        <v>4.5114265042637131E-2</v>
      </c>
      <c r="Q488" s="7">
        <f t="shared" si="111"/>
        <v>5.1771542144467483E-2</v>
      </c>
      <c r="R488" s="7">
        <f t="shared" si="105"/>
        <v>1420.7923168416935</v>
      </c>
      <c r="S488" s="7">
        <f t="shared" si="112"/>
        <v>51.771542144467482</v>
      </c>
    </row>
    <row r="489" spans="6:19" x14ac:dyDescent="0.35">
      <c r="F489" s="5">
        <f t="shared" si="106"/>
        <v>0.18019000000000074</v>
      </c>
      <c r="G489" s="6">
        <f t="shared" si="99"/>
        <v>0</v>
      </c>
      <c r="H489" s="6">
        <f t="shared" si="100"/>
        <v>1.0774811492931808</v>
      </c>
      <c r="I489" s="6">
        <f t="shared" si="101"/>
        <v>0.1568335502727265</v>
      </c>
      <c r="J489" s="6">
        <f t="shared" si="102"/>
        <v>-0.98762504904890513</v>
      </c>
      <c r="K489" s="7">
        <f t="shared" si="109"/>
        <v>0</v>
      </c>
      <c r="L489" s="7">
        <f t="shared" si="107"/>
        <v>79.519797310960371</v>
      </c>
      <c r="M489" s="7">
        <f t="shared" si="103"/>
        <v>4.4563736118453691E-2</v>
      </c>
      <c r="N489" s="7">
        <f t="shared" si="110"/>
        <v>0</v>
      </c>
      <c r="O489" s="7">
        <f t="shared" si="108"/>
        <v>80.489829512810516</v>
      </c>
      <c r="P489" s="7">
        <f t="shared" si="104"/>
        <v>4.5107352432019097E-2</v>
      </c>
      <c r="Q489" s="7">
        <f t="shared" si="111"/>
        <v>5.1538240107013134E-2</v>
      </c>
      <c r="R489" s="7">
        <f t="shared" si="105"/>
        <v>1414.389692376815</v>
      </c>
      <c r="S489" s="7">
        <f t="shared" si="112"/>
        <v>51.538240107013131</v>
      </c>
    </row>
    <row r="490" spans="6:19" x14ac:dyDescent="0.35">
      <c r="F490" s="5">
        <f t="shared" si="106"/>
        <v>0.18056000000000075</v>
      </c>
      <c r="G490" s="6">
        <f t="shared" si="99"/>
        <v>0</v>
      </c>
      <c r="H490" s="6">
        <f t="shared" si="100"/>
        <v>1.0776462711021935</v>
      </c>
      <c r="I490" s="6">
        <f t="shared" si="101"/>
        <v>0.15077893801890888</v>
      </c>
      <c r="J490" s="6">
        <f t="shared" si="102"/>
        <v>-0.98856750495345036</v>
      </c>
      <c r="K490" s="7">
        <f t="shared" si="109"/>
        <v>0</v>
      </c>
      <c r="L490" s="7">
        <f t="shared" si="107"/>
        <v>79.519797310960371</v>
      </c>
      <c r="M490" s="7">
        <f t="shared" si="103"/>
        <v>4.4556907862353744E-2</v>
      </c>
      <c r="N490" s="7">
        <f t="shared" si="110"/>
        <v>0</v>
      </c>
      <c r="O490" s="7">
        <f t="shared" si="108"/>
        <v>80.489829512810516</v>
      </c>
      <c r="P490" s="7">
        <f t="shared" si="104"/>
        <v>4.5100440880582349E-2</v>
      </c>
      <c r="Q490" s="7">
        <f t="shared" si="111"/>
        <v>5.130307356250996E-2</v>
      </c>
      <c r="R490" s="7">
        <f t="shared" si="105"/>
        <v>1407.9358993127421</v>
      </c>
      <c r="S490" s="7">
        <f t="shared" si="112"/>
        <v>51.303073562509958</v>
      </c>
    </row>
    <row r="491" spans="6:19" x14ac:dyDescent="0.35">
      <c r="F491" s="5">
        <f t="shared" si="106"/>
        <v>0.18093000000000076</v>
      </c>
      <c r="G491" s="6">
        <f t="shared" si="99"/>
        <v>0</v>
      </c>
      <c r="H491" s="6">
        <f t="shared" si="100"/>
        <v>1.0778114182157896</v>
      </c>
      <c r="I491" s="6">
        <f t="shared" si="101"/>
        <v>0.14471866453575205</v>
      </c>
      <c r="J491" s="6">
        <f t="shared" si="102"/>
        <v>-0.98947284355609699</v>
      </c>
      <c r="K491" s="7">
        <f t="shared" si="109"/>
        <v>0</v>
      </c>
      <c r="L491" s="7">
        <f t="shared" si="107"/>
        <v>79.519797310960371</v>
      </c>
      <c r="M491" s="7">
        <f t="shared" si="103"/>
        <v>4.4550080652509913E-2</v>
      </c>
      <c r="N491" s="7">
        <f t="shared" si="110"/>
        <v>0</v>
      </c>
      <c r="O491" s="7">
        <f t="shared" si="108"/>
        <v>80.489829512810516</v>
      </c>
      <c r="P491" s="7">
        <f t="shared" si="104"/>
        <v>4.5093530388164597E-2</v>
      </c>
      <c r="Q491" s="7">
        <f t="shared" si="111"/>
        <v>5.1066051916151774E-2</v>
      </c>
      <c r="R491" s="7">
        <f t="shared" si="105"/>
        <v>1401.4311957609111</v>
      </c>
      <c r="S491" s="7">
        <f t="shared" si="112"/>
        <v>51.066051916151771</v>
      </c>
    </row>
    <row r="492" spans="6:19" x14ac:dyDescent="0.35">
      <c r="F492" s="5">
        <f t="shared" si="106"/>
        <v>0.18130000000000077</v>
      </c>
      <c r="G492" s="6">
        <f t="shared" si="99"/>
        <v>0</v>
      </c>
      <c r="H492" s="6">
        <f t="shared" si="100"/>
        <v>1.0779765906378473</v>
      </c>
      <c r="I492" s="6">
        <f t="shared" si="101"/>
        <v>0.13865295736563449</v>
      </c>
      <c r="J492" s="6">
        <f t="shared" si="102"/>
        <v>-0.99034103086450154</v>
      </c>
      <c r="K492" s="7">
        <f t="shared" si="109"/>
        <v>0</v>
      </c>
      <c r="L492" s="7">
        <f t="shared" si="107"/>
        <v>79.519797310960371</v>
      </c>
      <c r="M492" s="7">
        <f t="shared" si="103"/>
        <v>4.4543254488761883E-2</v>
      </c>
      <c r="N492" s="7">
        <f t="shared" si="110"/>
        <v>0</v>
      </c>
      <c r="O492" s="7">
        <f t="shared" si="108"/>
        <v>80.489829512810516</v>
      </c>
      <c r="P492" s="7">
        <f t="shared" si="104"/>
        <v>4.5086620954603585E-2</v>
      </c>
      <c r="Q492" s="7">
        <f t="shared" si="111"/>
        <v>5.0827184639936053E-2</v>
      </c>
      <c r="R492" s="7">
        <f t="shared" si="105"/>
        <v>1394.8758416660851</v>
      </c>
      <c r="S492" s="7">
        <f t="shared" si="112"/>
        <v>50.82718463993605</v>
      </c>
    </row>
    <row r="493" spans="6:19" x14ac:dyDescent="0.35">
      <c r="F493" s="5">
        <f t="shared" si="106"/>
        <v>0.18167000000000078</v>
      </c>
      <c r="G493" s="6">
        <f t="shared" si="99"/>
        <v>0</v>
      </c>
      <c r="H493" s="6">
        <f t="shared" si="100"/>
        <v>1.0781417883722451</v>
      </c>
      <c r="I493" s="6">
        <f t="shared" si="101"/>
        <v>0.13258204425494946</v>
      </c>
      <c r="J493" s="6">
        <f t="shared" si="102"/>
        <v>-0.99117203428122336</v>
      </c>
      <c r="K493" s="7">
        <f t="shared" si="109"/>
        <v>0</v>
      </c>
      <c r="L493" s="7">
        <f t="shared" si="107"/>
        <v>79.519797310960371</v>
      </c>
      <c r="M493" s="7">
        <f t="shared" si="103"/>
        <v>4.453642937094935E-2</v>
      </c>
      <c r="N493" s="7">
        <f t="shared" si="110"/>
        <v>0</v>
      </c>
      <c r="O493" s="7">
        <f t="shared" si="108"/>
        <v>80.489829512810516</v>
      </c>
      <c r="P493" s="7">
        <f t="shared" si="104"/>
        <v>4.5079712579737044E-2</v>
      </c>
      <c r="Q493" s="7">
        <f t="shared" si="111"/>
        <v>5.0586481272287459E-2</v>
      </c>
      <c r="R493" s="7">
        <f t="shared" si="105"/>
        <v>1388.2700987960209</v>
      </c>
      <c r="S493" s="7">
        <f t="shared" si="112"/>
        <v>50.586481272287458</v>
      </c>
    </row>
    <row r="494" spans="6:19" x14ac:dyDescent="0.35">
      <c r="F494" s="5">
        <f t="shared" si="106"/>
        <v>0.18204000000000078</v>
      </c>
      <c r="G494" s="6">
        <f t="shared" si="99"/>
        <v>0</v>
      </c>
      <c r="H494" s="6">
        <f t="shared" si="100"/>
        <v>1.0783070114228617</v>
      </c>
      <c r="I494" s="6">
        <f t="shared" si="101"/>
        <v>0.12650615314555594</v>
      </c>
      <c r="J494" s="6">
        <f t="shared" si="102"/>
        <v>-0.99196582260494903</v>
      </c>
      <c r="K494" s="7">
        <f t="shared" si="109"/>
        <v>0</v>
      </c>
      <c r="L494" s="7">
        <f t="shared" si="107"/>
        <v>79.519797310960371</v>
      </c>
      <c r="M494" s="7">
        <f t="shared" si="103"/>
        <v>4.4529605298912082E-2</v>
      </c>
      <c r="N494" s="7">
        <f t="shared" si="110"/>
        <v>0</v>
      </c>
      <c r="O494" s="7">
        <f t="shared" si="108"/>
        <v>80.489829512810516</v>
      </c>
      <c r="P494" s="7">
        <f t="shared" si="104"/>
        <v>4.5072805263402786E-2</v>
      </c>
      <c r="Q494" s="7">
        <f t="shared" si="111"/>
        <v>5.0343951417679347E-2</v>
      </c>
      <c r="R494" s="7">
        <f t="shared" si="105"/>
        <v>1381.6142307310831</v>
      </c>
      <c r="S494" s="7">
        <f t="shared" si="112"/>
        <v>50.343951417679349</v>
      </c>
    </row>
    <row r="495" spans="6:19" x14ac:dyDescent="0.35">
      <c r="F495" s="5">
        <f t="shared" si="106"/>
        <v>0.18241000000000079</v>
      </c>
      <c r="G495" s="6">
        <f t="shared" si="99"/>
        <v>0</v>
      </c>
      <c r="H495" s="6">
        <f t="shared" si="100"/>
        <v>1.0784722597935767</v>
      </c>
      <c r="I495" s="6">
        <f t="shared" si="101"/>
        <v>0.12042551216621948</v>
      </c>
      <c r="J495" s="6">
        <f t="shared" si="102"/>
        <v>-0.99272236603166331</v>
      </c>
      <c r="K495" s="7">
        <f t="shared" si="109"/>
        <v>0</v>
      </c>
      <c r="L495" s="7">
        <f t="shared" si="107"/>
        <v>79.519797310960371</v>
      </c>
      <c r="M495" s="7">
        <f t="shared" si="103"/>
        <v>4.452278227248984E-2</v>
      </c>
      <c r="N495" s="7">
        <f t="shared" si="110"/>
        <v>0</v>
      </c>
      <c r="O495" s="7">
        <f t="shared" si="108"/>
        <v>80.489829512810516</v>
      </c>
      <c r="P495" s="7">
        <f t="shared" si="104"/>
        <v>4.5065899005438621E-2</v>
      </c>
      <c r="Q495" s="7">
        <f t="shared" si="111"/>
        <v>5.0099604746252677E-2</v>
      </c>
      <c r="R495" s="7">
        <f t="shared" si="105"/>
        <v>1374.9085028537854</v>
      </c>
      <c r="S495" s="7">
        <f t="shared" si="112"/>
        <v>50.099604746252673</v>
      </c>
    </row>
    <row r="496" spans="6:19" x14ac:dyDescent="0.35">
      <c r="F496" s="5">
        <f t="shared" si="106"/>
        <v>0.1827800000000008</v>
      </c>
      <c r="G496" s="6">
        <f t="shared" si="99"/>
        <v>0</v>
      </c>
      <c r="H496" s="6">
        <f t="shared" si="100"/>
        <v>1.078637533488271</v>
      </c>
      <c r="I496" s="6">
        <f t="shared" si="101"/>
        <v>0.11434034962404693</v>
      </c>
      <c r="J496" s="6">
        <f t="shared" si="102"/>
        <v>-0.99344163615576875</v>
      </c>
      <c r="K496" s="7">
        <f t="shared" si="109"/>
        <v>0</v>
      </c>
      <c r="L496" s="7">
        <f t="shared" si="107"/>
        <v>79.519797310960371</v>
      </c>
      <c r="M496" s="7">
        <f t="shared" si="103"/>
        <v>4.4515960291522383E-2</v>
      </c>
      <c r="N496" s="7">
        <f t="shared" si="110"/>
        <v>0</v>
      </c>
      <c r="O496" s="7">
        <f t="shared" si="108"/>
        <v>80.489829512810516</v>
      </c>
      <c r="P496" s="7">
        <f t="shared" si="104"/>
        <v>4.5058993805682353E-2</v>
      </c>
      <c r="Q496" s="7">
        <f t="shared" si="111"/>
        <v>4.9853450993432587E-2</v>
      </c>
      <c r="R496" s="7">
        <f t="shared" si="105"/>
        <v>1368.1531823382672</v>
      </c>
      <c r="S496" s="7">
        <f t="shared" si="112"/>
        <v>49.853450993432588</v>
      </c>
    </row>
    <row r="497" spans="6:19" x14ac:dyDescent="0.35">
      <c r="F497" s="5">
        <f t="shared" si="106"/>
        <v>0.18315000000000081</v>
      </c>
      <c r="G497" s="6">
        <f t="shared" si="99"/>
        <v>0</v>
      </c>
      <c r="H497" s="6">
        <f t="shared" si="100"/>
        <v>1.078802832510825</v>
      </c>
      <c r="I497" s="6">
        <f t="shared" si="101"/>
        <v>0.10825089399591377</v>
      </c>
      <c r="J497" s="6">
        <f t="shared" si="102"/>
        <v>-0.99412360597115157</v>
      </c>
      <c r="K497" s="7">
        <f t="shared" si="109"/>
        <v>0</v>
      </c>
      <c r="L497" s="7">
        <f t="shared" si="107"/>
        <v>79.519797310960371</v>
      </c>
      <c r="M497" s="7">
        <f t="shared" si="103"/>
        <v>4.450913935584954E-2</v>
      </c>
      <c r="N497" s="7">
        <f t="shared" si="110"/>
        <v>0</v>
      </c>
      <c r="O497" s="7">
        <f t="shared" si="108"/>
        <v>80.489829512810516</v>
      </c>
      <c r="P497" s="7">
        <f t="shared" si="104"/>
        <v>4.5052089663971853E-2</v>
      </c>
      <c r="Q497" s="7">
        <f t="shared" si="111"/>
        <v>4.9605499959542769E-2</v>
      </c>
      <c r="R497" s="7">
        <f t="shared" si="105"/>
        <v>1361.348538139712</v>
      </c>
      <c r="S497" s="7">
        <f t="shared" si="112"/>
        <v>49.605499959542769</v>
      </c>
    </row>
    <row r="498" spans="6:19" x14ac:dyDescent="0.35">
      <c r="F498" s="5">
        <f t="shared" si="106"/>
        <v>0.18352000000000082</v>
      </c>
      <c r="G498" s="6">
        <f t="shared" si="99"/>
        <v>0</v>
      </c>
      <c r="H498" s="6">
        <f t="shared" si="100"/>
        <v>1.0789681568651202</v>
      </c>
      <c r="I498" s="6">
        <f t="shared" si="101"/>
        <v>0.10215737391988741</v>
      </c>
      <c r="J498" s="6">
        <f t="shared" si="102"/>
        <v>-0.99476824987219625</v>
      </c>
      <c r="K498" s="7">
        <f t="shared" si="109"/>
        <v>0</v>
      </c>
      <c r="L498" s="7">
        <f t="shared" si="107"/>
        <v>79.519797310960371</v>
      </c>
      <c r="M498" s="7">
        <f t="shared" si="103"/>
        <v>4.4502319465311135E-2</v>
      </c>
      <c r="N498" s="7">
        <f t="shared" si="110"/>
        <v>0</v>
      </c>
      <c r="O498" s="7">
        <f t="shared" si="108"/>
        <v>80.489829512810516</v>
      </c>
      <c r="P498" s="7">
        <f t="shared" si="104"/>
        <v>4.5045186580144995E-2</v>
      </c>
      <c r="Q498" s="7">
        <f t="shared" si="111"/>
        <v>4.9355761509417451E-2</v>
      </c>
      <c r="R498" s="7">
        <f t="shared" si="105"/>
        <v>1354.4948409836977</v>
      </c>
      <c r="S498" s="7">
        <f t="shared" si="112"/>
        <v>49.355761509417448</v>
      </c>
    </row>
    <row r="499" spans="6:19" x14ac:dyDescent="0.35">
      <c r="F499" s="5">
        <f t="shared" si="106"/>
        <v>0.18389000000000083</v>
      </c>
      <c r="G499" s="6">
        <f t="shared" si="99"/>
        <v>0</v>
      </c>
      <c r="H499" s="6">
        <f t="shared" si="100"/>
        <v>1.0791335065550387</v>
      </c>
      <c r="I499" s="6">
        <f t="shared" si="101"/>
        <v>9.6060018186639909E-2</v>
      </c>
      <c r="J499" s="6">
        <f t="shared" si="102"/>
        <v>-0.99537554365474668</v>
      </c>
      <c r="K499" s="7">
        <f t="shared" si="109"/>
        <v>0</v>
      </c>
      <c r="L499" s="7">
        <f t="shared" si="107"/>
        <v>79.519797310960371</v>
      </c>
      <c r="M499" s="7">
        <f t="shared" si="103"/>
        <v>4.4495500619747039E-2</v>
      </c>
      <c r="N499" s="7">
        <f t="shared" si="110"/>
        <v>0</v>
      </c>
      <c r="O499" s="7">
        <f t="shared" si="108"/>
        <v>80.489829512810516</v>
      </c>
      <c r="P499" s="7">
        <f t="shared" si="104"/>
        <v>4.5038284554039694E-2</v>
      </c>
      <c r="Q499" s="7">
        <f t="shared" si="111"/>
        <v>4.9104245572010985E-2</v>
      </c>
      <c r="R499" s="7">
        <f t="shared" si="105"/>
        <v>1347.5923633554835</v>
      </c>
      <c r="S499" s="7">
        <f t="shared" si="112"/>
        <v>49.104245572010981</v>
      </c>
    </row>
    <row r="500" spans="6:19" x14ac:dyDescent="0.35">
      <c r="F500" s="5">
        <f t="shared" si="106"/>
        <v>0.18426000000000084</v>
      </c>
      <c r="G500" s="6">
        <f t="shared" si="99"/>
        <v>0</v>
      </c>
      <c r="H500" s="6">
        <f t="shared" si="100"/>
        <v>1.0792988815844629</v>
      </c>
      <c r="I500" s="6">
        <f t="shared" si="101"/>
        <v>8.9959055730859494E-2</v>
      </c>
      <c r="J500" s="6">
        <f t="shared" si="102"/>
        <v>-0.99594546451701471</v>
      </c>
      <c r="K500" s="7">
        <f t="shared" si="109"/>
        <v>0</v>
      </c>
      <c r="L500" s="7">
        <f t="shared" si="107"/>
        <v>79.519797310960371</v>
      </c>
      <c r="M500" s="7">
        <f t="shared" si="103"/>
        <v>4.4488682818997136E-2</v>
      </c>
      <c r="N500" s="7">
        <f t="shared" si="110"/>
        <v>0</v>
      </c>
      <c r="O500" s="7">
        <f t="shared" si="108"/>
        <v>80.489829512810516</v>
      </c>
      <c r="P500" s="7">
        <f t="shared" si="104"/>
        <v>4.5031383585493891E-2</v>
      </c>
      <c r="Q500" s="7">
        <f t="shared" si="111"/>
        <v>4.8850962140005276E-2</v>
      </c>
      <c r="R500" s="7">
        <f t="shared" si="105"/>
        <v>1340.6413794892349</v>
      </c>
      <c r="S500" s="7">
        <f t="shared" si="112"/>
        <v>48.850962140005279</v>
      </c>
    </row>
    <row r="501" spans="6:19" x14ac:dyDescent="0.35">
      <c r="F501" s="5">
        <f t="shared" si="106"/>
        <v>0.18463000000000085</v>
      </c>
      <c r="G501" s="6">
        <f t="shared" si="99"/>
        <v>0</v>
      </c>
      <c r="H501" s="6">
        <f t="shared" si="100"/>
        <v>1.0794642819572764</v>
      </c>
      <c r="I501" s="6">
        <f t="shared" si="101"/>
        <v>8.3854715622654397E-2</v>
      </c>
      <c r="J501" s="6">
        <f t="shared" si="102"/>
        <v>-0.99647799106043666</v>
      </c>
      <c r="K501" s="7">
        <f t="shared" si="109"/>
        <v>0</v>
      </c>
      <c r="L501" s="7">
        <f t="shared" si="107"/>
        <v>79.519797310960371</v>
      </c>
      <c r="M501" s="7">
        <f t="shared" si="103"/>
        <v>4.4481866062901325E-2</v>
      </c>
      <c r="N501" s="7">
        <f t="shared" si="110"/>
        <v>0</v>
      </c>
      <c r="O501" s="7">
        <f t="shared" si="108"/>
        <v>80.489829512810516</v>
      </c>
      <c r="P501" s="7">
        <f t="shared" si="104"/>
        <v>4.5024483674345514E-2</v>
      </c>
      <c r="Q501" s="7">
        <f t="shared" si="111"/>
        <v>4.8595921269414838E-2</v>
      </c>
      <c r="R501" s="7">
        <f t="shared" si="105"/>
        <v>1333.6421653571861</v>
      </c>
      <c r="S501" s="7">
        <f t="shared" si="112"/>
        <v>48.595921269414838</v>
      </c>
    </row>
    <row r="502" spans="6:19" x14ac:dyDescent="0.35">
      <c r="F502" s="5">
        <f t="shared" si="106"/>
        <v>0.18500000000000086</v>
      </c>
      <c r="G502" s="6">
        <f t="shared" si="99"/>
        <v>0</v>
      </c>
      <c r="H502" s="6">
        <f t="shared" si="100"/>
        <v>1.0796297076773627</v>
      </c>
      <c r="I502" s="6">
        <f t="shared" si="101"/>
        <v>7.7747227058952026E-2</v>
      </c>
      <c r="J502" s="6">
        <f t="shared" si="102"/>
        <v>-0.99697310329047684</v>
      </c>
      <c r="K502" s="7">
        <f t="shared" si="109"/>
        <v>0</v>
      </c>
      <c r="L502" s="7">
        <f t="shared" si="107"/>
        <v>79.519797310960371</v>
      </c>
      <c r="M502" s="7">
        <f t="shared" si="103"/>
        <v>4.4475050351299547E-2</v>
      </c>
      <c r="N502" s="7">
        <f t="shared" si="110"/>
        <v>0</v>
      </c>
      <c r="O502" s="7">
        <f t="shared" si="108"/>
        <v>80.489829512810516</v>
      </c>
      <c r="P502" s="7">
        <f t="shared" si="104"/>
        <v>4.5017584820432568E-2</v>
      </c>
      <c r="Q502" s="7">
        <f t="shared" si="111"/>
        <v>4.8339133079189731E-2</v>
      </c>
      <c r="R502" s="7">
        <f t="shared" si="105"/>
        <v>1326.5949986587434</v>
      </c>
      <c r="S502" s="7">
        <f t="shared" si="112"/>
        <v>48.339133079189729</v>
      </c>
    </row>
    <row r="503" spans="6:19" x14ac:dyDescent="0.35">
      <c r="F503" s="5">
        <f t="shared" si="106"/>
        <v>0.18537000000000087</v>
      </c>
      <c r="G503" s="6">
        <f t="shared" si="99"/>
        <v>0</v>
      </c>
      <c r="H503" s="6">
        <f t="shared" si="100"/>
        <v>1.0797951587486063</v>
      </c>
      <c r="I503" s="6">
        <f t="shared" si="101"/>
        <v>7.1636819354893036E-2</v>
      </c>
      <c r="J503" s="6">
        <f t="shared" si="102"/>
        <v>-0.99743078261737761</v>
      </c>
      <c r="K503" s="7">
        <f t="shared" si="109"/>
        <v>0</v>
      </c>
      <c r="L503" s="7">
        <f t="shared" si="107"/>
        <v>79.519797310960371</v>
      </c>
      <c r="M503" s="7">
        <f t="shared" si="103"/>
        <v>4.4468235684031764E-2</v>
      </c>
      <c r="N503" s="7">
        <f t="shared" si="110"/>
        <v>0</v>
      </c>
      <c r="O503" s="7">
        <f t="shared" si="108"/>
        <v>80.489829512810516</v>
      </c>
      <c r="P503" s="7">
        <f t="shared" si="104"/>
        <v>4.5010687023593052E-2</v>
      </c>
      <c r="Q503" s="7">
        <f t="shared" si="111"/>
        <v>4.8080607750816053E-2</v>
      </c>
      <c r="R503" s="7">
        <f t="shared" si="105"/>
        <v>1319.5001588095204</v>
      </c>
      <c r="S503" s="7">
        <f t="shared" si="112"/>
        <v>48.08060775081605</v>
      </c>
    </row>
    <row r="504" spans="6:19" x14ac:dyDescent="0.35">
      <c r="F504" s="5">
        <f t="shared" si="106"/>
        <v>0.18574000000000088</v>
      </c>
      <c r="G504" s="6">
        <f t="shared" si="99"/>
        <v>0</v>
      </c>
      <c r="H504" s="6">
        <f t="shared" si="100"/>
        <v>1.0799606351748925</v>
      </c>
      <c r="I504" s="6">
        <f t="shared" si="101"/>
        <v>6.5523721935223017E-2</v>
      </c>
      <c r="J504" s="6">
        <f t="shared" si="102"/>
        <v>-0.99785101185685809</v>
      </c>
      <c r="K504" s="7">
        <f t="shared" si="109"/>
        <v>0</v>
      </c>
      <c r="L504" s="7">
        <f t="shared" si="107"/>
        <v>79.519797310960371</v>
      </c>
      <c r="M504" s="7">
        <f t="shared" si="103"/>
        <v>4.4461422060937943E-2</v>
      </c>
      <c r="N504" s="7">
        <f t="shared" si="110"/>
        <v>0</v>
      </c>
      <c r="O504" s="7">
        <f t="shared" si="108"/>
        <v>80.489829512810516</v>
      </c>
      <c r="P504" s="7">
        <f t="shared" si="104"/>
        <v>4.5003790283664982E-2</v>
      </c>
      <c r="Q504" s="7">
        <f t="shared" si="111"/>
        <v>4.7820355527914429E-2</v>
      </c>
      <c r="R504" s="7">
        <f t="shared" si="105"/>
        <v>1312.3579269303195</v>
      </c>
      <c r="S504" s="7">
        <f t="shared" si="112"/>
        <v>47.82035552791443</v>
      </c>
    </row>
    <row r="505" spans="6:19" x14ac:dyDescent="0.35">
      <c r="F505" s="5">
        <f t="shared" si="106"/>
        <v>0.18611000000000089</v>
      </c>
      <c r="G505" s="6">
        <f t="shared" si="99"/>
        <v>0</v>
      </c>
      <c r="H505" s="6">
        <f t="shared" si="100"/>
        <v>1.0801261369601065</v>
      </c>
      <c r="I505" s="6">
        <f t="shared" si="101"/>
        <v>5.9408164325675833E-2</v>
      </c>
      <c r="J505" s="6">
        <f t="shared" si="102"/>
        <v>-0.99823377523075896</v>
      </c>
      <c r="K505" s="7">
        <f t="shared" si="109"/>
        <v>0</v>
      </c>
      <c r="L505" s="7">
        <f t="shared" si="107"/>
        <v>79.519797310960371</v>
      </c>
      <c r="M505" s="7">
        <f t="shared" si="103"/>
        <v>4.4454609481858108E-2</v>
      </c>
      <c r="N505" s="7">
        <f t="shared" si="110"/>
        <v>0</v>
      </c>
      <c r="O505" s="7">
        <f t="shared" si="108"/>
        <v>80.489829512810516</v>
      </c>
      <c r="P505" s="7">
        <f t="shared" si="104"/>
        <v>4.4996894600486441E-2</v>
      </c>
      <c r="Q505" s="7">
        <f t="shared" si="111"/>
        <v>4.7558386715836107E-2</v>
      </c>
      <c r="R505" s="7">
        <f t="shared" si="105"/>
        <v>1305.1685858360481</v>
      </c>
      <c r="S505" s="7">
        <f t="shared" si="112"/>
        <v>47.558386715836107</v>
      </c>
    </row>
    <row r="506" spans="6:19" x14ac:dyDescent="0.35">
      <c r="F506" s="5">
        <f t="shared" si="106"/>
        <v>0.1864800000000009</v>
      </c>
      <c r="G506" s="6">
        <f t="shared" si="99"/>
        <v>0</v>
      </c>
      <c r="H506" s="6">
        <f t="shared" si="100"/>
        <v>1.0802916641081346</v>
      </c>
      <c r="I506" s="6">
        <f t="shared" si="101"/>
        <v>5.3290376144357401E-2</v>
      </c>
      <c r="J506" s="6">
        <f t="shared" si="102"/>
        <v>-0.99857905836763516</v>
      </c>
      <c r="K506" s="7">
        <f t="shared" si="109"/>
        <v>0</v>
      </c>
      <c r="L506" s="7">
        <f t="shared" si="107"/>
        <v>79.519797310960371</v>
      </c>
      <c r="M506" s="7">
        <f t="shared" si="103"/>
        <v>4.4447797946632291E-2</v>
      </c>
      <c r="N506" s="7">
        <f t="shared" si="110"/>
        <v>0</v>
      </c>
      <c r="O506" s="7">
        <f t="shared" si="108"/>
        <v>80.489829512810516</v>
      </c>
      <c r="P506" s="7">
        <f t="shared" si="104"/>
        <v>4.4989999973895495E-2</v>
      </c>
      <c r="Q506" s="7">
        <f t="shared" si="111"/>
        <v>4.7294711681256922E-2</v>
      </c>
      <c r="R506" s="7">
        <f t="shared" si="105"/>
        <v>1297.9324200245744</v>
      </c>
      <c r="S506" s="7">
        <f t="shared" si="112"/>
        <v>47.294711681256921</v>
      </c>
    </row>
    <row r="507" spans="6:19" x14ac:dyDescent="0.35">
      <c r="F507" s="5">
        <f t="shared" si="106"/>
        <v>0.1868500000000009</v>
      </c>
      <c r="G507" s="6">
        <f t="shared" si="99"/>
        <v>0</v>
      </c>
      <c r="H507" s="6">
        <f t="shared" si="100"/>
        <v>1.0804572166228639</v>
      </c>
      <c r="I507" s="6">
        <f t="shared" si="101"/>
        <v>4.7170587093123939E-2</v>
      </c>
      <c r="J507" s="6">
        <f t="shared" si="102"/>
        <v>-0.99888684830329511</v>
      </c>
      <c r="K507" s="7">
        <f t="shared" si="109"/>
        <v>0</v>
      </c>
      <c r="L507" s="7">
        <f t="shared" si="107"/>
        <v>79.519797310960371</v>
      </c>
      <c r="M507" s="7">
        <f t="shared" si="103"/>
        <v>4.4440987455100521E-2</v>
      </c>
      <c r="N507" s="7">
        <f t="shared" si="110"/>
        <v>0</v>
      </c>
      <c r="O507" s="7">
        <f t="shared" si="108"/>
        <v>80.489829512810516</v>
      </c>
      <c r="P507" s="7">
        <f t="shared" si="104"/>
        <v>4.4983106403730232E-2</v>
      </c>
      <c r="Q507" s="7">
        <f t="shared" si="111"/>
        <v>4.7029340851769109E-2</v>
      </c>
      <c r="R507" s="7">
        <f t="shared" si="105"/>
        <v>1290.6497156655255</v>
      </c>
      <c r="S507" s="7">
        <f t="shared" si="112"/>
        <v>47.029340851769106</v>
      </c>
    </row>
    <row r="508" spans="6:19" x14ac:dyDescent="0.35">
      <c r="F508" s="5">
        <f t="shared" si="106"/>
        <v>0.18722000000000091</v>
      </c>
      <c r="G508" s="6">
        <f t="shared" si="99"/>
        <v>0</v>
      </c>
      <c r="H508" s="6">
        <f t="shared" si="100"/>
        <v>1.0806227945081814</v>
      </c>
      <c r="I508" s="6">
        <f t="shared" si="101"/>
        <v>4.1049026948956978E-2</v>
      </c>
      <c r="J508" s="6">
        <f t="shared" si="102"/>
        <v>-0.99915713348128776</v>
      </c>
      <c r="K508" s="7">
        <f t="shared" si="109"/>
        <v>0</v>
      </c>
      <c r="L508" s="7">
        <f t="shared" si="107"/>
        <v>79.519797310960371</v>
      </c>
      <c r="M508" s="7">
        <f t="shared" si="103"/>
        <v>4.4434178007102906E-2</v>
      </c>
      <c r="N508" s="7">
        <f t="shared" si="110"/>
        <v>0</v>
      </c>
      <c r="O508" s="7">
        <f t="shared" si="108"/>
        <v>80.489829512810516</v>
      </c>
      <c r="P508" s="7">
        <f t="shared" si="104"/>
        <v>4.4976213889828809E-2</v>
      </c>
      <c r="Q508" s="7">
        <f t="shared" si="111"/>
        <v>4.6762284715470948E-2</v>
      </c>
      <c r="R508" s="7">
        <f t="shared" si="105"/>
        <v>1283.320760589027</v>
      </c>
      <c r="S508" s="7">
        <f t="shared" si="112"/>
        <v>46.762284715470948</v>
      </c>
    </row>
    <row r="509" spans="6:19" x14ac:dyDescent="0.35">
      <c r="F509" s="5">
        <f t="shared" si="106"/>
        <v>0.18759000000000092</v>
      </c>
      <c r="G509" s="6">
        <f t="shared" si="99"/>
        <v>0</v>
      </c>
      <c r="H509" s="6">
        <f t="shared" si="100"/>
        <v>1.0807883977679753</v>
      </c>
      <c r="I509" s="6">
        <f t="shared" si="101"/>
        <v>3.4925925555337821E-2</v>
      </c>
      <c r="J509" s="6">
        <f t="shared" si="102"/>
        <v>-0.99938990375333636</v>
      </c>
      <c r="K509" s="7">
        <f t="shared" si="109"/>
        <v>0</v>
      </c>
      <c r="L509" s="7">
        <f t="shared" si="107"/>
        <v>79.519797310960371</v>
      </c>
      <c r="M509" s="7">
        <f t="shared" si="103"/>
        <v>4.442736960247954E-2</v>
      </c>
      <c r="N509" s="7">
        <f t="shared" si="110"/>
        <v>0</v>
      </c>
      <c r="O509" s="7">
        <f t="shared" si="108"/>
        <v>80.489829512810516</v>
      </c>
      <c r="P509" s="7">
        <f t="shared" si="104"/>
        <v>4.496932243202937E-2</v>
      </c>
      <c r="Q509" s="7">
        <f t="shared" si="111"/>
        <v>4.6493553820554256E-2</v>
      </c>
      <c r="R509" s="7">
        <f t="shared" si="105"/>
        <v>1275.9458442743808</v>
      </c>
      <c r="S509" s="7">
        <f t="shared" si="112"/>
        <v>46.493553820554254</v>
      </c>
    </row>
    <row r="510" spans="6:19" x14ac:dyDescent="0.35">
      <c r="F510" s="5">
        <f t="shared" si="106"/>
        <v>0.18796000000000093</v>
      </c>
      <c r="G510" s="6">
        <f t="shared" si="99"/>
        <v>0</v>
      </c>
      <c r="H510" s="6">
        <f t="shared" si="100"/>
        <v>1.0809540264061341</v>
      </c>
      <c r="I510" s="6">
        <f t="shared" si="101"/>
        <v>2.8801512813615038E-2</v>
      </c>
      <c r="J510" s="6">
        <f t="shared" si="102"/>
        <v>-0.99958515037971984</v>
      </c>
      <c r="K510" s="7">
        <f t="shared" si="109"/>
        <v>0</v>
      </c>
      <c r="L510" s="7">
        <f t="shared" si="107"/>
        <v>79.519797310960371</v>
      </c>
      <c r="M510" s="7">
        <f t="shared" si="103"/>
        <v>4.4420562241070563E-2</v>
      </c>
      <c r="N510" s="7">
        <f t="shared" si="110"/>
        <v>0</v>
      </c>
      <c r="O510" s="7">
        <f t="shared" si="108"/>
        <v>80.489829512810516</v>
      </c>
      <c r="P510" s="7">
        <f t="shared" si="104"/>
        <v>4.4962432030170092E-2</v>
      </c>
      <c r="Q510" s="7">
        <f t="shared" si="111"/>
        <v>4.6223158774889681E-2</v>
      </c>
      <c r="R510" s="7">
        <f t="shared" si="105"/>
        <v>1268.5252578386849</v>
      </c>
      <c r="S510" s="7">
        <f t="shared" si="112"/>
        <v>46.223158774889683</v>
      </c>
    </row>
    <row r="511" spans="6:19" x14ac:dyDescent="0.35">
      <c r="F511" s="5">
        <f t="shared" si="106"/>
        <v>0.18833000000000094</v>
      </c>
      <c r="G511" s="6">
        <f t="shared" si="99"/>
        <v>0</v>
      </c>
      <c r="H511" s="6">
        <f t="shared" si="100"/>
        <v>1.0811196804265473</v>
      </c>
      <c r="I511" s="6">
        <f t="shared" si="101"/>
        <v>2.267601867437425E-2</v>
      </c>
      <c r="J511" s="6">
        <f t="shared" si="102"/>
        <v>-0.99974286602960039</v>
      </c>
      <c r="K511" s="7">
        <f t="shared" si="109"/>
        <v>0</v>
      </c>
      <c r="L511" s="7">
        <f t="shared" si="107"/>
        <v>79.519797310960371</v>
      </c>
      <c r="M511" s="7">
        <f t="shared" si="103"/>
        <v>4.4413755922716118E-2</v>
      </c>
      <c r="N511" s="7">
        <f t="shared" si="110"/>
        <v>0</v>
      </c>
      <c r="O511" s="7">
        <f t="shared" si="108"/>
        <v>80.489829512810516</v>
      </c>
      <c r="P511" s="7">
        <f t="shared" si="104"/>
        <v>4.4955542684089182E-2</v>
      </c>
      <c r="Q511" s="7">
        <f t="shared" si="111"/>
        <v>4.5951110245609966E-2</v>
      </c>
      <c r="R511" s="7">
        <f t="shared" si="105"/>
        <v>1261.0592940253971</v>
      </c>
      <c r="S511" s="7">
        <f t="shared" si="112"/>
        <v>45.951110245609968</v>
      </c>
    </row>
    <row r="512" spans="6:19" x14ac:dyDescent="0.35">
      <c r="F512" s="5">
        <f t="shared" si="106"/>
        <v>0.18870000000000095</v>
      </c>
      <c r="G512" s="6">
        <f t="shared" si="99"/>
        <v>0</v>
      </c>
      <c r="H512" s="6">
        <f t="shared" si="100"/>
        <v>1.081285359833104</v>
      </c>
      <c r="I512" s="6">
        <f t="shared" si="101"/>
        <v>1.6549673128803816E-2</v>
      </c>
      <c r="J512" s="6">
        <f t="shared" si="102"/>
        <v>-0.99986304478129895</v>
      </c>
      <c r="K512" s="7">
        <f t="shared" si="109"/>
        <v>0</v>
      </c>
      <c r="L512" s="7">
        <f t="shared" si="107"/>
        <v>79.519797310960371</v>
      </c>
      <c r="M512" s="7">
        <f t="shared" si="103"/>
        <v>4.4406950647256388E-2</v>
      </c>
      <c r="N512" s="7">
        <f t="shared" si="110"/>
        <v>0</v>
      </c>
      <c r="O512" s="7">
        <f t="shared" si="108"/>
        <v>80.489829512810516</v>
      </c>
      <c r="P512" s="7">
        <f t="shared" si="104"/>
        <v>4.4948654393624859E-2</v>
      </c>
      <c r="Q512" s="7">
        <f t="shared" si="111"/>
        <v>4.5677418958691082E-2</v>
      </c>
      <c r="R512" s="7">
        <f t="shared" si="105"/>
        <v>1253.5482471928387</v>
      </c>
      <c r="S512" s="7">
        <f t="shared" si="112"/>
        <v>45.677418958691085</v>
      </c>
    </row>
    <row r="513" spans="6:19" x14ac:dyDescent="0.35">
      <c r="F513" s="5">
        <f t="shared" si="106"/>
        <v>0.18907000000000096</v>
      </c>
      <c r="G513" s="6">
        <f t="shared" si="99"/>
        <v>0</v>
      </c>
      <c r="H513" s="6">
        <f t="shared" si="100"/>
        <v>1.0814510646296953</v>
      </c>
      <c r="I513" s="6">
        <f t="shared" si="101"/>
        <v>1.0422706200059483E-2</v>
      </c>
      <c r="J513" s="6">
        <f t="shared" si="102"/>
        <v>-0.99994568212251767</v>
      </c>
      <c r="K513" s="7">
        <f t="shared" si="109"/>
        <v>0</v>
      </c>
      <c r="L513" s="7">
        <f t="shared" si="107"/>
        <v>79.519797310960371</v>
      </c>
      <c r="M513" s="7">
        <f t="shared" si="103"/>
        <v>4.440014641453157E-2</v>
      </c>
      <c r="N513" s="7">
        <f t="shared" si="110"/>
        <v>0</v>
      </c>
      <c r="O513" s="7">
        <f t="shared" si="108"/>
        <v>80.489829512810516</v>
      </c>
      <c r="P513" s="7">
        <f t="shared" si="104"/>
        <v>4.4941767158615392E-2</v>
      </c>
      <c r="Q513" s="7">
        <f t="shared" si="111"/>
        <v>4.540209569853132E-2</v>
      </c>
      <c r="R513" s="7">
        <f t="shared" si="105"/>
        <v>1245.9924133026443</v>
      </c>
      <c r="S513" s="7">
        <f t="shared" si="112"/>
        <v>45.402095698531319</v>
      </c>
    </row>
    <row r="514" spans="6:19" x14ac:dyDescent="0.35">
      <c r="F514" s="5">
        <f t="shared" si="106"/>
        <v>0.18944000000000097</v>
      </c>
      <c r="G514" s="6">
        <f t="shared" ref="G514:G577" si="113">IF(F514&gt;$B$15,0,IF(F514&lt;$B$13,2*P0*F514/$B$13,IF(F514&lt;$B$14,4*P0-F514*2*P0/$B$13,P0)))</f>
        <v>0</v>
      </c>
      <c r="H514" s="6">
        <f t="shared" ref="H514:H577" si="114">EXP(F514*w*qsi)</f>
        <v>1.0816167948202118</v>
      </c>
      <c r="I514" s="6">
        <f t="shared" ref="I514:I577" si="115">SIN(wd*F514)</f>
        <v>4.2953479346273362E-3</v>
      </c>
      <c r="J514" s="6">
        <f t="shared" ref="J514:J577" si="116">COS(wd*F514)</f>
        <v>-0.99999077495050948</v>
      </c>
      <c r="K514" s="7">
        <f t="shared" si="109"/>
        <v>0</v>
      </c>
      <c r="L514" s="7">
        <f t="shared" si="107"/>
        <v>79.519797310960371</v>
      </c>
      <c r="M514" s="7">
        <f t="shared" ref="M514:M577" si="117">1/(m*wd*H514)*L514</f>
        <v>4.4393343224381904E-2</v>
      </c>
      <c r="N514" s="7">
        <f t="shared" si="110"/>
        <v>0</v>
      </c>
      <c r="O514" s="7">
        <f t="shared" si="108"/>
        <v>80.489829512810516</v>
      </c>
      <c r="P514" s="7">
        <f t="shared" ref="P514:P577" si="118">1/(m*wd*H514)*O514</f>
        <v>4.4934880978899056E-2</v>
      </c>
      <c r="Q514" s="7">
        <f t="shared" si="111"/>
        <v>4.5125151307528227E-2</v>
      </c>
      <c r="R514" s="7">
        <f t="shared" ref="R514:R577" si="119">k*Q514</f>
        <v>1238.3920899081509</v>
      </c>
      <c r="S514" s="7">
        <f t="shared" si="112"/>
        <v>45.125151307528228</v>
      </c>
    </row>
    <row r="515" spans="6:19" x14ac:dyDescent="0.35">
      <c r="F515" s="5">
        <f t="shared" ref="F515:F578" si="120">F514+dt</f>
        <v>0.18981000000000098</v>
      </c>
      <c r="G515" s="6">
        <f t="shared" si="113"/>
        <v>0</v>
      </c>
      <c r="H515" s="6">
        <f t="shared" si="114"/>
        <v>1.081782550408545</v>
      </c>
      <c r="I515" s="6">
        <f t="shared" si="115"/>
        <v>-1.8321716063118554E-3</v>
      </c>
      <c r="J515" s="6">
        <f t="shared" si="116"/>
        <v>-0.99999832157219393</v>
      </c>
      <c r="K515" s="7">
        <f t="shared" si="109"/>
        <v>0</v>
      </c>
      <c r="L515" s="7">
        <f t="shared" ref="L515:L578" si="121">0.5*dt*(K514+K515)+L514</f>
        <v>79.519797310960371</v>
      </c>
      <c r="M515" s="7">
        <f t="shared" si="117"/>
        <v>4.4386541076647627E-2</v>
      </c>
      <c r="N515" s="7">
        <f t="shared" si="110"/>
        <v>0</v>
      </c>
      <c r="O515" s="7">
        <f t="shared" ref="O515:O578" si="122">0.5*dt*(N515+N514)+O514</f>
        <v>80.489829512810516</v>
      </c>
      <c r="P515" s="7">
        <f t="shared" si="118"/>
        <v>4.4927995854314139E-2</v>
      </c>
      <c r="Q515" s="7">
        <f t="shared" si="111"/>
        <v>4.4846596685653599E-2</v>
      </c>
      <c r="R515" s="7">
        <f t="shared" si="119"/>
        <v>1230.7475761427345</v>
      </c>
      <c r="S515" s="7">
        <f t="shared" si="112"/>
        <v>44.846596685653601</v>
      </c>
    </row>
    <row r="516" spans="6:19" x14ac:dyDescent="0.35">
      <c r="F516" s="5">
        <f t="shared" si="120"/>
        <v>0.19018000000000099</v>
      </c>
      <c r="G516" s="6">
        <f t="shared" si="113"/>
        <v>0</v>
      </c>
      <c r="H516" s="6">
        <f t="shared" si="114"/>
        <v>1.0819483313985874</v>
      </c>
      <c r="I516" s="6">
        <f t="shared" si="115"/>
        <v>-7.9596223555233186E-3</v>
      </c>
      <c r="J516" s="6">
        <f t="shared" si="116"/>
        <v>-0.99996832170422156</v>
      </c>
      <c r="K516" s="7">
        <f t="shared" ref="K516:K579" si="123">G516*H516*J516</f>
        <v>0</v>
      </c>
      <c r="L516" s="7">
        <f t="shared" si="121"/>
        <v>79.519797310960371</v>
      </c>
      <c r="M516" s="7">
        <f t="shared" si="117"/>
        <v>4.4379739971169015E-2</v>
      </c>
      <c r="N516" s="7">
        <f t="shared" ref="N516:N579" si="124">G516*H516*I516</f>
        <v>0</v>
      </c>
      <c r="O516" s="7">
        <f t="shared" si="122"/>
        <v>80.489829512810516</v>
      </c>
      <c r="P516" s="7">
        <f t="shared" si="118"/>
        <v>4.4921111784698986E-2</v>
      </c>
      <c r="Q516" s="7">
        <f t="shared" ref="Q516:Q579" si="125">M516*I516-P516*J516</f>
        <v>4.4566442790026348E-2</v>
      </c>
      <c r="R516" s="7">
        <f t="shared" si="119"/>
        <v>1223.059172708088</v>
      </c>
      <c r="S516" s="7">
        <f t="shared" ref="S516:S579" si="126">Q516*1000</f>
        <v>44.56644279002635</v>
      </c>
    </row>
    <row r="517" spans="6:19" x14ac:dyDescent="0.35">
      <c r="F517" s="5">
        <f t="shared" si="120"/>
        <v>0.190550000000001</v>
      </c>
      <c r="G517" s="6">
        <f t="shared" si="113"/>
        <v>0</v>
      </c>
      <c r="H517" s="6">
        <f t="shared" si="114"/>
        <v>1.0821141377942314</v>
      </c>
      <c r="I517" s="6">
        <f t="shared" si="115"/>
        <v>-1.4086774248354729E-2</v>
      </c>
      <c r="J517" s="6">
        <f t="shared" si="116"/>
        <v>-0.99990077647298381</v>
      </c>
      <c r="K517" s="7">
        <f t="shared" si="123"/>
        <v>0</v>
      </c>
      <c r="L517" s="7">
        <f t="shared" si="121"/>
        <v>79.519797310960371</v>
      </c>
      <c r="M517" s="7">
        <f t="shared" si="117"/>
        <v>4.4372939907786395E-2</v>
      </c>
      <c r="N517" s="7">
        <f t="shared" si="124"/>
        <v>0</v>
      </c>
      <c r="O517" s="7">
        <f t="shared" si="122"/>
        <v>80.489829512810516</v>
      </c>
      <c r="P517" s="7">
        <f t="shared" si="118"/>
        <v>4.4914228769891956E-2</v>
      </c>
      <c r="Q517" s="7">
        <f t="shared" si="125"/>
        <v>4.42847006344834E-2</v>
      </c>
      <c r="R517" s="7">
        <f t="shared" si="119"/>
        <v>1215.3271818624453</v>
      </c>
      <c r="S517" s="7">
        <f t="shared" si="126"/>
        <v>44.2847006344834</v>
      </c>
    </row>
    <row r="518" spans="6:19" x14ac:dyDescent="0.35">
      <c r="F518" s="5">
        <f t="shared" si="120"/>
        <v>0.19092000000000101</v>
      </c>
      <c r="G518" s="6">
        <f t="shared" si="113"/>
        <v>0</v>
      </c>
      <c r="H518" s="6">
        <f t="shared" si="114"/>
        <v>1.0822799695993706</v>
      </c>
      <c r="I518" s="6">
        <f t="shared" si="115"/>
        <v>-2.0213397231374788E-2</v>
      </c>
      <c r="J518" s="6">
        <f t="shared" si="116"/>
        <v>-0.99979568841457134</v>
      </c>
      <c r="K518" s="7">
        <f t="shared" si="123"/>
        <v>0</v>
      </c>
      <c r="L518" s="7">
        <f t="shared" si="121"/>
        <v>79.519797310960371</v>
      </c>
      <c r="M518" s="7">
        <f t="shared" si="117"/>
        <v>4.4366140886340062E-2</v>
      </c>
      <c r="N518" s="7">
        <f t="shared" si="124"/>
        <v>0</v>
      </c>
      <c r="O518" s="7">
        <f t="shared" si="122"/>
        <v>80.489829512810516</v>
      </c>
      <c r="P518" s="7">
        <f t="shared" si="118"/>
        <v>4.4907346809731401E-2</v>
      </c>
      <c r="Q518" s="7">
        <f t="shared" si="125"/>
        <v>4.4001381289148579E-2</v>
      </c>
      <c r="R518" s="7">
        <f t="shared" si="119"/>
        <v>1207.551907408749</v>
      </c>
      <c r="S518" s="7">
        <f t="shared" si="126"/>
        <v>44.001381289148583</v>
      </c>
    </row>
    <row r="519" spans="6:19" x14ac:dyDescent="0.35">
      <c r="F519" s="5">
        <f t="shared" si="120"/>
        <v>0.19129000000000101</v>
      </c>
      <c r="G519" s="6">
        <f t="shared" si="113"/>
        <v>0</v>
      </c>
      <c r="H519" s="6">
        <f t="shared" si="114"/>
        <v>1.0824458268178987</v>
      </c>
      <c r="I519" s="6">
        <f t="shared" si="115"/>
        <v>-2.6339261271010935E-2</v>
      </c>
      <c r="J519" s="6">
        <f t="shared" si="116"/>
        <v>-0.99965306147467858</v>
      </c>
      <c r="K519" s="7">
        <f t="shared" si="123"/>
        <v>0</v>
      </c>
      <c r="L519" s="7">
        <f t="shared" si="121"/>
        <v>79.519797310960371</v>
      </c>
      <c r="M519" s="7">
        <f t="shared" si="117"/>
        <v>4.4359342906670388E-2</v>
      </c>
      <c r="N519" s="7">
        <f t="shared" si="124"/>
        <v>0</v>
      </c>
      <c r="O519" s="7">
        <f t="shared" si="122"/>
        <v>80.489829512810516</v>
      </c>
      <c r="P519" s="7">
        <f t="shared" si="118"/>
        <v>4.4900465904055741E-2</v>
      </c>
      <c r="Q519" s="7">
        <f t="shared" si="125"/>
        <v>4.3716495879999588E-2</v>
      </c>
      <c r="R519" s="7">
        <f t="shared" si="119"/>
        <v>1199.7336546827687</v>
      </c>
      <c r="S519" s="7">
        <f t="shared" si="126"/>
        <v>43.716495879999592</v>
      </c>
    </row>
    <row r="520" spans="6:19" x14ac:dyDescent="0.35">
      <c r="F520" s="5">
        <f t="shared" si="120"/>
        <v>0.19166000000000102</v>
      </c>
      <c r="G520" s="6">
        <f t="shared" si="113"/>
        <v>0</v>
      </c>
      <c r="H520" s="6">
        <f t="shared" si="114"/>
        <v>1.0826117094537107</v>
      </c>
      <c r="I520" s="6">
        <f t="shared" si="115"/>
        <v>-3.2464136362186764E-2</v>
      </c>
      <c r="J520" s="6">
        <f t="shared" si="116"/>
        <v>-0.99947290100845521</v>
      </c>
      <c r="K520" s="7">
        <f t="shared" si="123"/>
        <v>0</v>
      </c>
      <c r="L520" s="7">
        <f t="shared" si="121"/>
        <v>79.519797310960371</v>
      </c>
      <c r="M520" s="7">
        <f t="shared" si="117"/>
        <v>4.4352545968617728E-2</v>
      </c>
      <c r="N520" s="7">
        <f t="shared" si="124"/>
        <v>0</v>
      </c>
      <c r="O520" s="7">
        <f t="shared" si="122"/>
        <v>80.489829512810516</v>
      </c>
      <c r="P520" s="7">
        <f t="shared" si="118"/>
        <v>4.4893586052703403E-2</v>
      </c>
      <c r="Q520" s="7">
        <f t="shared" si="125"/>
        <v>4.3430055588432832E-2</v>
      </c>
      <c r="R520" s="7">
        <f t="shared" si="119"/>
        <v>1191.8727305411564</v>
      </c>
      <c r="S520" s="7">
        <f t="shared" si="126"/>
        <v>43.430055588432829</v>
      </c>
    </row>
    <row r="521" spans="6:19" x14ac:dyDescent="0.35">
      <c r="F521" s="5">
        <f t="shared" si="120"/>
        <v>0.19203000000000103</v>
      </c>
      <c r="G521" s="6">
        <f t="shared" si="113"/>
        <v>0</v>
      </c>
      <c r="H521" s="6">
        <f t="shared" si="114"/>
        <v>1.0827776175107011</v>
      </c>
      <c r="I521" s="6">
        <f t="shared" si="115"/>
        <v>-3.8587792536956149E-2</v>
      </c>
      <c r="J521" s="6">
        <f t="shared" si="116"/>
        <v>-0.99925521378030591</v>
      </c>
      <c r="K521" s="7">
        <f t="shared" si="123"/>
        <v>0</v>
      </c>
      <c r="L521" s="7">
        <f t="shared" si="121"/>
        <v>79.519797310960371</v>
      </c>
      <c r="M521" s="7">
        <f t="shared" si="117"/>
        <v>4.4345750072022488E-2</v>
      </c>
      <c r="N521" s="7">
        <f t="shared" si="124"/>
        <v>0</v>
      </c>
      <c r="O521" s="7">
        <f t="shared" si="122"/>
        <v>80.489829512810516</v>
      </c>
      <c r="P521" s="7">
        <f t="shared" si="118"/>
        <v>4.4886707255512838E-2</v>
      </c>
      <c r="Q521" s="7">
        <f t="shared" si="125"/>
        <v>4.3142071650826577E-2</v>
      </c>
      <c r="R521" s="7">
        <f t="shared" si="119"/>
        <v>1183.9694433494592</v>
      </c>
      <c r="S521" s="7">
        <f t="shared" si="126"/>
        <v>43.14207165082658</v>
      </c>
    </row>
    <row r="522" spans="6:19" x14ac:dyDescent="0.35">
      <c r="F522" s="5">
        <f t="shared" si="120"/>
        <v>0.19240000000000104</v>
      </c>
      <c r="G522" s="6">
        <f t="shared" si="113"/>
        <v>0</v>
      </c>
      <c r="H522" s="6">
        <f t="shared" si="114"/>
        <v>1.0829435509927663</v>
      </c>
      <c r="I522" s="6">
        <f t="shared" si="115"/>
        <v>-4.4709999873140387E-2</v>
      </c>
      <c r="J522" s="6">
        <f t="shared" si="116"/>
        <v>-0.99900000796363553</v>
      </c>
      <c r="K522" s="7">
        <f t="shared" si="123"/>
        <v>0</v>
      </c>
      <c r="L522" s="7">
        <f t="shared" si="121"/>
        <v>79.519797310960371</v>
      </c>
      <c r="M522" s="7">
        <f t="shared" si="117"/>
        <v>4.4338955216725096E-2</v>
      </c>
      <c r="N522" s="7">
        <f t="shared" si="124"/>
        <v>0</v>
      </c>
      <c r="O522" s="7">
        <f t="shared" si="122"/>
        <v>80.489829512810516</v>
      </c>
      <c r="P522" s="7">
        <f t="shared" si="118"/>
        <v>4.4879829512322514E-2</v>
      </c>
      <c r="Q522" s="7">
        <f t="shared" si="125"/>
        <v>4.285255535810184E-2</v>
      </c>
      <c r="R522" s="7">
        <f t="shared" si="119"/>
        <v>1176.0241029700678</v>
      </c>
      <c r="S522" s="7">
        <f t="shared" si="126"/>
        <v>42.852555358101839</v>
      </c>
    </row>
    <row r="523" spans="6:19" x14ac:dyDescent="0.35">
      <c r="F523" s="5">
        <f t="shared" si="120"/>
        <v>0.19277000000000105</v>
      </c>
      <c r="G523" s="6">
        <f t="shared" si="113"/>
        <v>0</v>
      </c>
      <c r="H523" s="6">
        <f t="shared" si="114"/>
        <v>1.0831095099038022</v>
      </c>
      <c r="I523" s="6">
        <f t="shared" si="115"/>
        <v>-5.0830528502959237E-2</v>
      </c>
      <c r="J523" s="6">
        <f t="shared" si="116"/>
        <v>-0.99870729314054263</v>
      </c>
      <c r="K523" s="7">
        <f t="shared" si="123"/>
        <v>0</v>
      </c>
      <c r="L523" s="7">
        <f t="shared" si="121"/>
        <v>79.519797310960371</v>
      </c>
      <c r="M523" s="7">
        <f t="shared" si="117"/>
        <v>4.4332161402565996E-2</v>
      </c>
      <c r="N523" s="7">
        <f t="shared" si="124"/>
        <v>0</v>
      </c>
      <c r="O523" s="7">
        <f t="shared" si="122"/>
        <v>80.489829512810516</v>
      </c>
      <c r="P523" s="7">
        <f t="shared" si="118"/>
        <v>4.4872952822970935E-2</v>
      </c>
      <c r="Q523" s="7">
        <f t="shared" si="125"/>
        <v>4.2561518055281654E-2</v>
      </c>
      <c r="R523" s="7">
        <f t="shared" si="119"/>
        <v>1168.0370207501221</v>
      </c>
      <c r="S523" s="7">
        <f t="shared" si="126"/>
        <v>42.561518055281653</v>
      </c>
    </row>
    <row r="524" spans="6:19" x14ac:dyDescent="0.35">
      <c r="F524" s="5">
        <f t="shared" si="120"/>
        <v>0.19314000000000106</v>
      </c>
      <c r="G524" s="6">
        <f t="shared" si="113"/>
        <v>0</v>
      </c>
      <c r="H524" s="6">
        <f t="shared" si="114"/>
        <v>1.0832754942477061</v>
      </c>
      <c r="I524" s="6">
        <f t="shared" si="115"/>
        <v>-5.6949148621662095E-2</v>
      </c>
      <c r="J524" s="6">
        <f t="shared" si="116"/>
        <v>-0.99837708030146</v>
      </c>
      <c r="K524" s="7">
        <f t="shared" si="123"/>
        <v>0</v>
      </c>
      <c r="L524" s="7">
        <f t="shared" si="121"/>
        <v>79.519797310960371</v>
      </c>
      <c r="M524" s="7">
        <f t="shared" si="117"/>
        <v>4.4325368629385659E-2</v>
      </c>
      <c r="N524" s="7">
        <f t="shared" si="124"/>
        <v>0</v>
      </c>
      <c r="O524" s="7">
        <f t="shared" si="122"/>
        <v>80.489829512810516</v>
      </c>
      <c r="P524" s="7">
        <f t="shared" si="118"/>
        <v>4.4866077187296634E-2</v>
      </c>
      <c r="Q524" s="7">
        <f t="shared" si="125"/>
        <v>4.2268971141048314E-2</v>
      </c>
      <c r="R524" s="7">
        <f t="shared" si="119"/>
        <v>1160.0085095093593</v>
      </c>
      <c r="S524" s="7">
        <f t="shared" si="126"/>
        <v>42.268971141048311</v>
      </c>
    </row>
    <row r="525" spans="6:19" x14ac:dyDescent="0.35">
      <c r="F525" s="5">
        <f t="shared" si="120"/>
        <v>0.19351000000000107</v>
      </c>
      <c r="G525" s="6">
        <f t="shared" si="113"/>
        <v>0</v>
      </c>
      <c r="H525" s="6">
        <f t="shared" si="114"/>
        <v>1.0834415040283751</v>
      </c>
      <c r="I525" s="6">
        <f t="shared" si="115"/>
        <v>-6.3065630496156377E-2</v>
      </c>
      <c r="J525" s="6">
        <f t="shared" si="116"/>
        <v>-0.99800938184474108</v>
      </c>
      <c r="K525" s="7">
        <f t="shared" si="123"/>
        <v>0</v>
      </c>
      <c r="L525" s="7">
        <f t="shared" si="121"/>
        <v>79.519797310960371</v>
      </c>
      <c r="M525" s="7">
        <f t="shared" si="117"/>
        <v>4.4318576897024585E-2</v>
      </c>
      <c r="N525" s="7">
        <f t="shared" si="124"/>
        <v>0</v>
      </c>
      <c r="O525" s="7">
        <f t="shared" si="122"/>
        <v>80.489829512810516</v>
      </c>
      <c r="P525" s="7">
        <f t="shared" si="118"/>
        <v>4.4859202605138163E-2</v>
      </c>
      <c r="Q525" s="7">
        <f t="shared" si="125"/>
        <v>4.197492606729869E-2</v>
      </c>
      <c r="R525" s="7">
        <f t="shared" si="119"/>
        <v>1151.9388835279117</v>
      </c>
      <c r="S525" s="7">
        <f t="shared" si="126"/>
        <v>41.974926067298689</v>
      </c>
    </row>
    <row r="526" spans="6:19" x14ac:dyDescent="0.35">
      <c r="F526" s="5">
        <f t="shared" si="120"/>
        <v>0.19388000000000108</v>
      </c>
      <c r="G526" s="6">
        <f t="shared" si="113"/>
        <v>0</v>
      </c>
      <c r="H526" s="6">
        <f t="shared" si="114"/>
        <v>1.0836075392497075</v>
      </c>
      <c r="I526" s="6">
        <f t="shared" si="115"/>
        <v>-6.917974447363362E-2</v>
      </c>
      <c r="J526" s="6">
        <f t="shared" si="116"/>
        <v>-0.99760421157619561</v>
      </c>
      <c r="K526" s="7">
        <f t="shared" si="123"/>
        <v>0</v>
      </c>
      <c r="L526" s="7">
        <f t="shared" si="121"/>
        <v>79.519797310960371</v>
      </c>
      <c r="M526" s="7">
        <f t="shared" si="117"/>
        <v>4.4311786205323292E-2</v>
      </c>
      <c r="N526" s="7">
        <f t="shared" si="124"/>
        <v>0</v>
      </c>
      <c r="O526" s="7">
        <f t="shared" si="122"/>
        <v>80.489829512810516</v>
      </c>
      <c r="P526" s="7">
        <f t="shared" si="118"/>
        <v>4.4852329076334088E-2</v>
      </c>
      <c r="Q526" s="7">
        <f t="shared" si="125"/>
        <v>4.1679394338697794E-2</v>
      </c>
      <c r="R526" s="7">
        <f t="shared" si="119"/>
        <v>1143.828458534053</v>
      </c>
      <c r="S526" s="7">
        <f t="shared" si="126"/>
        <v>41.67939433869779</v>
      </c>
    </row>
    <row r="527" spans="6:19" x14ac:dyDescent="0.35">
      <c r="F527" s="5">
        <f t="shared" si="120"/>
        <v>0.19425000000000109</v>
      </c>
      <c r="G527" s="6">
        <f t="shared" si="113"/>
        <v>0</v>
      </c>
      <c r="H527" s="6">
        <f t="shared" si="114"/>
        <v>1.0837735999156022</v>
      </c>
      <c r="I527" s="6">
        <f t="shared" si="115"/>
        <v>-7.5291260990190428E-2</v>
      </c>
      <c r="J527" s="6">
        <f t="shared" si="116"/>
        <v>-0.99716158470857019</v>
      </c>
      <c r="K527" s="7">
        <f t="shared" si="123"/>
        <v>0</v>
      </c>
      <c r="L527" s="7">
        <f t="shared" si="121"/>
        <v>79.519797310960371</v>
      </c>
      <c r="M527" s="7">
        <f t="shared" si="117"/>
        <v>4.4304996554122338E-2</v>
      </c>
      <c r="N527" s="7">
        <f t="shared" si="124"/>
        <v>0</v>
      </c>
      <c r="O527" s="7">
        <f t="shared" si="122"/>
        <v>80.489829512810516</v>
      </c>
      <c r="P527" s="7">
        <f t="shared" si="118"/>
        <v>4.4845456600723019E-2</v>
      </c>
      <c r="Q527" s="7">
        <f t="shared" si="125"/>
        <v>4.1382387512230466E-2</v>
      </c>
      <c r="R527" s="7">
        <f t="shared" si="119"/>
        <v>1135.6775516918967</v>
      </c>
      <c r="S527" s="7">
        <f t="shared" si="126"/>
        <v>41.382387512230466</v>
      </c>
    </row>
    <row r="528" spans="6:19" x14ac:dyDescent="0.35">
      <c r="F528" s="5">
        <f t="shared" si="120"/>
        <v>0.1946200000000011</v>
      </c>
      <c r="G528" s="6">
        <f t="shared" si="113"/>
        <v>0</v>
      </c>
      <c r="H528" s="6">
        <f t="shared" si="114"/>
        <v>1.0839396860299584</v>
      </c>
      <c r="I528" s="6">
        <f t="shared" si="115"/>
        <v>-8.1399950579450431E-2</v>
      </c>
      <c r="J528" s="6">
        <f t="shared" si="116"/>
        <v>-0.99668151786097803</v>
      </c>
      <c r="K528" s="7">
        <f t="shared" si="123"/>
        <v>0</v>
      </c>
      <c r="L528" s="7">
        <f t="shared" si="121"/>
        <v>79.519797310960371</v>
      </c>
      <c r="M528" s="7">
        <f t="shared" si="117"/>
        <v>4.4298207943262266E-2</v>
      </c>
      <c r="N528" s="7">
        <f t="shared" si="124"/>
        <v>0</v>
      </c>
      <c r="O528" s="7">
        <f t="shared" si="122"/>
        <v>80.489829512810516</v>
      </c>
      <c r="P528" s="7">
        <f t="shared" si="118"/>
        <v>4.483858517814357E-2</v>
      </c>
      <c r="Q528" s="7">
        <f t="shared" si="125"/>
        <v>4.108391719675112E-2</v>
      </c>
      <c r="R528" s="7">
        <f t="shared" si="119"/>
        <v>1127.4864815890394</v>
      </c>
      <c r="S528" s="7">
        <f t="shared" si="126"/>
        <v>41.083917196751123</v>
      </c>
    </row>
    <row r="529" spans="6:19" x14ac:dyDescent="0.35">
      <c r="F529" s="5">
        <f t="shared" si="120"/>
        <v>0.19499000000000111</v>
      </c>
      <c r="G529" s="6">
        <f t="shared" si="113"/>
        <v>0</v>
      </c>
      <c r="H529" s="6">
        <f t="shared" si="114"/>
        <v>1.0841057975966761</v>
      </c>
      <c r="I529" s="6">
        <f t="shared" si="115"/>
        <v>-8.7505583881178156E-2</v>
      </c>
      <c r="J529" s="6">
        <f t="shared" si="116"/>
        <v>-0.99616402905827417</v>
      </c>
      <c r="K529" s="7">
        <f t="shared" si="123"/>
        <v>0</v>
      </c>
      <c r="L529" s="7">
        <f t="shared" si="121"/>
        <v>79.519797310960371</v>
      </c>
      <c r="M529" s="7">
        <f t="shared" si="117"/>
        <v>4.4291420372583691E-2</v>
      </c>
      <c r="N529" s="7">
        <f t="shared" si="124"/>
        <v>0</v>
      </c>
      <c r="O529" s="7">
        <f t="shared" si="122"/>
        <v>80.489829512810516</v>
      </c>
      <c r="P529" s="7">
        <f t="shared" si="118"/>
        <v>4.4831714808434397E-2</v>
      </c>
      <c r="Q529" s="7">
        <f t="shared" si="125"/>
        <v>4.0783995052531864E-2</v>
      </c>
      <c r="R529" s="7">
        <f t="shared" si="119"/>
        <v>1119.2555682241582</v>
      </c>
      <c r="S529" s="7">
        <f t="shared" si="126"/>
        <v>40.783995052531864</v>
      </c>
    </row>
    <row r="530" spans="6:19" x14ac:dyDescent="0.35">
      <c r="F530" s="5">
        <f t="shared" si="120"/>
        <v>0.19536000000000112</v>
      </c>
      <c r="G530" s="6">
        <f t="shared" si="113"/>
        <v>0</v>
      </c>
      <c r="H530" s="6">
        <f t="shared" si="114"/>
        <v>1.0842719346196557</v>
      </c>
      <c r="I530" s="6">
        <f t="shared" si="115"/>
        <v>-9.3607931649891229E-2</v>
      </c>
      <c r="J530" s="6">
        <f t="shared" si="116"/>
        <v>-0.99560913773037929</v>
      </c>
      <c r="K530" s="7">
        <f t="shared" si="123"/>
        <v>0</v>
      </c>
      <c r="L530" s="7">
        <f t="shared" si="121"/>
        <v>79.519797310960371</v>
      </c>
      <c r="M530" s="7">
        <f t="shared" si="117"/>
        <v>4.4284633841927233E-2</v>
      </c>
      <c r="N530" s="7">
        <f t="shared" si="124"/>
        <v>0</v>
      </c>
      <c r="O530" s="7">
        <f t="shared" si="122"/>
        <v>80.489829512810516</v>
      </c>
      <c r="P530" s="7">
        <f t="shared" si="118"/>
        <v>4.482484549143418E-2</v>
      </c>
      <c r="Q530" s="7">
        <f t="shared" si="125"/>
        <v>4.048263279080868E-2</v>
      </c>
      <c r="R530" s="7">
        <f t="shared" si="119"/>
        <v>1110.9851329945579</v>
      </c>
      <c r="S530" s="7">
        <f t="shared" si="126"/>
        <v>40.48263279080868</v>
      </c>
    </row>
    <row r="531" spans="6:19" x14ac:dyDescent="0.35">
      <c r="F531" s="5">
        <f t="shared" si="120"/>
        <v>0.19573000000000113</v>
      </c>
      <c r="G531" s="6">
        <f t="shared" si="113"/>
        <v>0</v>
      </c>
      <c r="H531" s="6">
        <f t="shared" si="114"/>
        <v>1.0844380971027985</v>
      </c>
      <c r="I531" s="6">
        <f t="shared" si="115"/>
        <v>-9.9706764763467723E-2</v>
      </c>
      <c r="J531" s="6">
        <f t="shared" si="116"/>
        <v>-0.99501686471154971</v>
      </c>
      <c r="K531" s="7">
        <f t="shared" si="123"/>
        <v>0</v>
      </c>
      <c r="L531" s="7">
        <f t="shared" si="121"/>
        <v>79.519797310960371</v>
      </c>
      <c r="M531" s="7">
        <f t="shared" si="117"/>
        <v>4.4277848351133513E-2</v>
      </c>
      <c r="N531" s="7">
        <f t="shared" si="124"/>
        <v>0</v>
      </c>
      <c r="O531" s="7">
        <f t="shared" si="122"/>
        <v>80.489829512810516</v>
      </c>
      <c r="P531" s="7">
        <f t="shared" si="118"/>
        <v>4.4817977226981602E-2</v>
      </c>
      <c r="Q531" s="7">
        <f t="shared" si="125"/>
        <v>4.0179842173325903E-2</v>
      </c>
      <c r="R531" s="7">
        <f t="shared" si="119"/>
        <v>1102.6754986836695</v>
      </c>
      <c r="S531" s="7">
        <f t="shared" si="126"/>
        <v>40.179842173325902</v>
      </c>
    </row>
    <row r="532" spans="6:19" x14ac:dyDescent="0.35">
      <c r="F532" s="5">
        <f t="shared" si="120"/>
        <v>0.19610000000000113</v>
      </c>
      <c r="G532" s="6">
        <f t="shared" si="113"/>
        <v>0</v>
      </c>
      <c r="H532" s="6">
        <f t="shared" si="114"/>
        <v>1.0846042850500059</v>
      </c>
      <c r="I532" s="6">
        <f t="shared" si="115"/>
        <v>-0.1058018542317493</v>
      </c>
      <c r="J532" s="6">
        <f t="shared" si="116"/>
        <v>-0.99438723223959569</v>
      </c>
      <c r="K532" s="7">
        <f t="shared" si="123"/>
        <v>0</v>
      </c>
      <c r="L532" s="7">
        <f t="shared" si="121"/>
        <v>79.519797310960371</v>
      </c>
      <c r="M532" s="7">
        <f t="shared" si="117"/>
        <v>4.4271063900043227E-2</v>
      </c>
      <c r="N532" s="7">
        <f t="shared" si="124"/>
        <v>0</v>
      </c>
      <c r="O532" s="7">
        <f t="shared" si="122"/>
        <v>80.489829512810516</v>
      </c>
      <c r="P532" s="7">
        <f t="shared" si="118"/>
        <v>4.481111001491541E-2</v>
      </c>
      <c r="Q532" s="7">
        <f t="shared" si="125"/>
        <v>3.9875635011878928E-2</v>
      </c>
      <c r="R532" s="7">
        <f t="shared" si="119"/>
        <v>1094.3269894484993</v>
      </c>
      <c r="S532" s="7">
        <f t="shared" si="126"/>
        <v>39.875635011878927</v>
      </c>
    </row>
    <row r="533" spans="6:19" x14ac:dyDescent="0.35">
      <c r="F533" s="5">
        <f t="shared" si="120"/>
        <v>0.19647000000000114</v>
      </c>
      <c r="G533" s="6">
        <f t="shared" si="113"/>
        <v>0</v>
      </c>
      <c r="H533" s="6">
        <f t="shared" si="114"/>
        <v>1.0847704984651805</v>
      </c>
      <c r="I533" s="6">
        <f t="shared" si="115"/>
        <v>-0.11189297120513729</v>
      </c>
      <c r="J533" s="6">
        <f t="shared" si="116"/>
        <v>-0.99372026395504598</v>
      </c>
      <c r="K533" s="7">
        <f t="shared" si="123"/>
        <v>0</v>
      </c>
      <c r="L533" s="7">
        <f t="shared" si="121"/>
        <v>79.519797310960371</v>
      </c>
      <c r="M533" s="7">
        <f t="shared" si="117"/>
        <v>4.4264280488497058E-2</v>
      </c>
      <c r="N533" s="7">
        <f t="shared" si="124"/>
        <v>0</v>
      </c>
      <c r="O533" s="7">
        <f t="shared" si="122"/>
        <v>80.489829512810516</v>
      </c>
      <c r="P533" s="7">
        <f t="shared" si="118"/>
        <v>4.4804243855074338E-2</v>
      </c>
      <c r="Q533" s="7">
        <f t="shared" si="125"/>
        <v>3.9570023167855198E-2</v>
      </c>
      <c r="R533" s="7">
        <f t="shared" si="119"/>
        <v>1085.9399308070342</v>
      </c>
      <c r="S533" s="7">
        <f t="shared" si="126"/>
        <v>39.570023167855197</v>
      </c>
    </row>
    <row r="534" spans="6:19" x14ac:dyDescent="0.35">
      <c r="F534" s="5">
        <f t="shared" si="120"/>
        <v>0.19684000000000115</v>
      </c>
      <c r="G534" s="6">
        <f t="shared" si="113"/>
        <v>0</v>
      </c>
      <c r="H534" s="6">
        <f t="shared" si="114"/>
        <v>1.0849367373522252</v>
      </c>
      <c r="I534" s="6">
        <f t="shared" si="115"/>
        <v>-0.11797988698318784</v>
      </c>
      <c r="J534" s="6">
        <f t="shared" si="116"/>
        <v>-0.99301598490026044</v>
      </c>
      <c r="K534" s="7">
        <f t="shared" si="123"/>
        <v>0</v>
      </c>
      <c r="L534" s="7">
        <f t="shared" si="121"/>
        <v>79.519797310960371</v>
      </c>
      <c r="M534" s="7">
        <f t="shared" si="117"/>
        <v>4.4257498116335711E-2</v>
      </c>
      <c r="N534" s="7">
        <f t="shared" si="124"/>
        <v>0</v>
      </c>
      <c r="O534" s="7">
        <f t="shared" si="122"/>
        <v>80.489829512810516</v>
      </c>
      <c r="P534" s="7">
        <f t="shared" si="118"/>
        <v>4.479737874729716E-2</v>
      </c>
      <c r="Q534" s="7">
        <f t="shared" si="125"/>
        <v>3.9263018551773346E-2</v>
      </c>
      <c r="R534" s="7">
        <f t="shared" si="119"/>
        <v>1077.5146496255918</v>
      </c>
      <c r="S534" s="7">
        <f t="shared" si="126"/>
        <v>39.263018551773349</v>
      </c>
    </row>
    <row r="535" spans="6:19" x14ac:dyDescent="0.35">
      <c r="F535" s="5">
        <f t="shared" si="120"/>
        <v>0.19721000000000116</v>
      </c>
      <c r="G535" s="6">
        <f t="shared" si="113"/>
        <v>0</v>
      </c>
      <c r="H535" s="6">
        <f t="shared" si="114"/>
        <v>1.0851030017150434</v>
      </c>
      <c r="I535" s="6">
        <f t="shared" si="115"/>
        <v>-0.12406237302319707</v>
      </c>
      <c r="J535" s="6">
        <f t="shared" si="116"/>
        <v>-0.99227442151848955</v>
      </c>
      <c r="K535" s="7">
        <f t="shared" si="123"/>
        <v>0</v>
      </c>
      <c r="L535" s="7">
        <f t="shared" si="121"/>
        <v>79.519797310960371</v>
      </c>
      <c r="M535" s="7">
        <f t="shared" si="117"/>
        <v>4.4250716783399931E-2</v>
      </c>
      <c r="N535" s="7">
        <f t="shared" si="124"/>
        <v>0</v>
      </c>
      <c r="O535" s="7">
        <f t="shared" si="122"/>
        <v>80.489829512810516</v>
      </c>
      <c r="P535" s="7">
        <f t="shared" si="118"/>
        <v>4.4790514691422673E-2</v>
      </c>
      <c r="Q535" s="7">
        <f t="shared" si="125"/>
        <v>3.8954633122820832E-2</v>
      </c>
      <c r="R535" s="7">
        <f t="shared" si="119"/>
        <v>1069.0514741061336</v>
      </c>
      <c r="S535" s="7">
        <f t="shared" si="126"/>
        <v>38.95463312282083</v>
      </c>
    </row>
    <row r="536" spans="6:19" x14ac:dyDescent="0.35">
      <c r="F536" s="5">
        <f t="shared" si="120"/>
        <v>0.19758000000000117</v>
      </c>
      <c r="G536" s="6">
        <f t="shared" si="113"/>
        <v>0</v>
      </c>
      <c r="H536" s="6">
        <f t="shared" si="114"/>
        <v>1.0852692915575393</v>
      </c>
      <c r="I536" s="6">
        <f t="shared" si="115"/>
        <v>-0.13014020094878245</v>
      </c>
      <c r="J536" s="6">
        <f t="shared" si="116"/>
        <v>-0.99149560165288197</v>
      </c>
      <c r="K536" s="7">
        <f t="shared" si="123"/>
        <v>0</v>
      </c>
      <c r="L536" s="7">
        <f t="shared" si="121"/>
        <v>79.519797310960371</v>
      </c>
      <c r="M536" s="7">
        <f t="shared" si="117"/>
        <v>4.4243936489530497E-2</v>
      </c>
      <c r="N536" s="7">
        <f t="shared" si="124"/>
        <v>0</v>
      </c>
      <c r="O536" s="7">
        <f t="shared" si="122"/>
        <v>80.489829512810516</v>
      </c>
      <c r="P536" s="7">
        <f t="shared" si="118"/>
        <v>4.4783651687289705E-2</v>
      </c>
      <c r="Q536" s="7">
        <f t="shared" si="125"/>
        <v>3.8644878888389744E-2</v>
      </c>
      <c r="R536" s="7">
        <f t="shared" si="119"/>
        <v>1060.5507337735239</v>
      </c>
      <c r="S536" s="7">
        <f t="shared" si="126"/>
        <v>38.644878888389741</v>
      </c>
    </row>
    <row r="537" spans="6:19" x14ac:dyDescent="0.35">
      <c r="F537" s="5">
        <f t="shared" si="120"/>
        <v>0.19795000000000118</v>
      </c>
      <c r="G537" s="6">
        <f t="shared" si="113"/>
        <v>0</v>
      </c>
      <c r="H537" s="6">
        <f t="shared" si="114"/>
        <v>1.0854356068836175</v>
      </c>
      <c r="I537" s="6">
        <f t="shared" si="115"/>
        <v>-0.13621314255845809</v>
      </c>
      <c r="J537" s="6">
        <f t="shared" si="116"/>
        <v>-0.99067955454543888</v>
      </c>
      <c r="K537" s="7">
        <f t="shared" si="123"/>
        <v>0</v>
      </c>
      <c r="L537" s="7">
        <f t="shared" si="121"/>
        <v>79.519797310960371</v>
      </c>
      <c r="M537" s="7">
        <f t="shared" si="117"/>
        <v>4.4237157234568177E-2</v>
      </c>
      <c r="N537" s="7">
        <f t="shared" si="124"/>
        <v>0</v>
      </c>
      <c r="O537" s="7">
        <f t="shared" si="122"/>
        <v>80.489829512810516</v>
      </c>
      <c r="P537" s="7">
        <f t="shared" si="118"/>
        <v>4.4776789734737095E-2</v>
      </c>
      <c r="Q537" s="7">
        <f t="shared" si="125"/>
        <v>3.8333767903610962E-2</v>
      </c>
      <c r="R537" s="7">
        <f t="shared" si="119"/>
        <v>1052.0127594627475</v>
      </c>
      <c r="S537" s="7">
        <f t="shared" si="126"/>
        <v>38.333767903610962</v>
      </c>
    </row>
    <row r="538" spans="6:19" x14ac:dyDescent="0.35">
      <c r="F538" s="5">
        <f t="shared" si="120"/>
        <v>0.19832000000000119</v>
      </c>
      <c r="G538" s="6">
        <f t="shared" si="113"/>
        <v>0</v>
      </c>
      <c r="H538" s="6">
        <f t="shared" si="114"/>
        <v>1.0856019476971832</v>
      </c>
      <c r="I538" s="6">
        <f t="shared" si="115"/>
        <v>-0.14228096983420102</v>
      </c>
      <c r="J538" s="6">
        <f t="shared" si="116"/>
        <v>-0.98982631083591588</v>
      </c>
      <c r="K538" s="7">
        <f t="shared" si="123"/>
        <v>0</v>
      </c>
      <c r="L538" s="7">
        <f t="shared" si="121"/>
        <v>79.519797310960371</v>
      </c>
      <c r="M538" s="7">
        <f t="shared" si="117"/>
        <v>4.4230379018353805E-2</v>
      </c>
      <c r="N538" s="7">
        <f t="shared" si="124"/>
        <v>0</v>
      </c>
      <c r="O538" s="7">
        <f t="shared" si="122"/>
        <v>80.489829512810516</v>
      </c>
      <c r="P538" s="7">
        <f t="shared" si="118"/>
        <v>4.4769928833603728E-2</v>
      </c>
      <c r="Q538" s="7">
        <f t="shared" si="125"/>
        <v>3.8021312270886808E-2</v>
      </c>
      <c r="R538" s="7">
        <f t="shared" si="119"/>
        <v>1043.4378833060821</v>
      </c>
      <c r="S538" s="7">
        <f t="shared" si="126"/>
        <v>38.02131227088681</v>
      </c>
    </row>
    <row r="539" spans="6:19" x14ac:dyDescent="0.35">
      <c r="F539" s="5">
        <f t="shared" si="120"/>
        <v>0.1986900000000012</v>
      </c>
      <c r="G539" s="6">
        <f t="shared" si="113"/>
        <v>0</v>
      </c>
      <c r="H539" s="6">
        <f t="shared" si="114"/>
        <v>1.0857683140021428</v>
      </c>
      <c r="I539" s="6">
        <f t="shared" si="115"/>
        <v>-0.14834345495001527</v>
      </c>
      <c r="J539" s="6">
        <f t="shared" si="116"/>
        <v>-0.98893590256067299</v>
      </c>
      <c r="K539" s="7">
        <f t="shared" si="123"/>
        <v>0</v>
      </c>
      <c r="L539" s="7">
        <f t="shared" si="121"/>
        <v>79.519797310960371</v>
      </c>
      <c r="M539" s="7">
        <f t="shared" si="117"/>
        <v>4.4223601840728197E-2</v>
      </c>
      <c r="N539" s="7">
        <f t="shared" si="124"/>
        <v>0</v>
      </c>
      <c r="O539" s="7">
        <f t="shared" si="122"/>
        <v>80.489829512810516</v>
      </c>
      <c r="P539" s="7">
        <f t="shared" si="118"/>
        <v>4.4763068983728484E-2</v>
      </c>
      <c r="Q539" s="7">
        <f t="shared" si="125"/>
        <v>3.7707524139421716E-2</v>
      </c>
      <c r="R539" s="7">
        <f t="shared" si="119"/>
        <v>1034.8264387202198</v>
      </c>
      <c r="S539" s="7">
        <f t="shared" si="126"/>
        <v>37.707524139421714</v>
      </c>
    </row>
    <row r="540" spans="6:19" x14ac:dyDescent="0.35">
      <c r="F540" s="5">
        <f t="shared" si="120"/>
        <v>0.19906000000000121</v>
      </c>
      <c r="G540" s="6">
        <f t="shared" si="113"/>
        <v>0</v>
      </c>
      <c r="H540" s="6">
        <f t="shared" si="114"/>
        <v>1.0859347058024023</v>
      </c>
      <c r="I540" s="6">
        <f t="shared" si="115"/>
        <v>-0.15440037028048409</v>
      </c>
      <c r="J540" s="6">
        <f t="shared" si="116"/>
        <v>-0.98800836315147123</v>
      </c>
      <c r="K540" s="7">
        <f t="shared" si="123"/>
        <v>0</v>
      </c>
      <c r="L540" s="7">
        <f t="shared" si="121"/>
        <v>79.519797310960371</v>
      </c>
      <c r="M540" s="7">
        <f t="shared" si="117"/>
        <v>4.4216825701532236E-2</v>
      </c>
      <c r="N540" s="7">
        <f t="shared" si="124"/>
        <v>0</v>
      </c>
      <c r="O540" s="7">
        <f t="shared" si="122"/>
        <v>80.489829512810516</v>
      </c>
      <c r="P540" s="7">
        <f t="shared" si="118"/>
        <v>4.4756210184950303E-2</v>
      </c>
      <c r="Q540" s="7">
        <f t="shared" si="125"/>
        <v>3.7392415704751748E-2</v>
      </c>
      <c r="R540" s="7">
        <f t="shared" si="119"/>
        <v>1026.1787603933547</v>
      </c>
      <c r="S540" s="7">
        <f t="shared" si="126"/>
        <v>37.392415704751748</v>
      </c>
    </row>
    <row r="541" spans="6:19" x14ac:dyDescent="0.35">
      <c r="F541" s="5">
        <f t="shared" si="120"/>
        <v>0.19943000000000122</v>
      </c>
      <c r="G541" s="6">
        <f t="shared" si="113"/>
        <v>0</v>
      </c>
      <c r="H541" s="6">
        <f t="shared" si="114"/>
        <v>1.0861011231018689</v>
      </c>
      <c r="I541" s="6">
        <f t="shared" si="115"/>
        <v>-0.16045148840931697</v>
      </c>
      <c r="J541" s="6">
        <f t="shared" si="116"/>
        <v>-0.98704372743421798</v>
      </c>
      <c r="K541" s="7">
        <f t="shared" si="123"/>
        <v>0</v>
      </c>
      <c r="L541" s="7">
        <f t="shared" si="121"/>
        <v>79.519797310960371</v>
      </c>
      <c r="M541" s="7">
        <f t="shared" si="117"/>
        <v>4.4210050600606808E-2</v>
      </c>
      <c r="N541" s="7">
        <f t="shared" si="124"/>
        <v>0</v>
      </c>
      <c r="O541" s="7">
        <f t="shared" si="122"/>
        <v>80.489829512810516</v>
      </c>
      <c r="P541" s="7">
        <f t="shared" si="118"/>
        <v>4.474935243710812E-2</v>
      </c>
      <c r="Q541" s="7">
        <f t="shared" si="125"/>
        <v>3.7075999208272127E-2</v>
      </c>
      <c r="R541" s="7">
        <f t="shared" si="119"/>
        <v>1017.4951842722161</v>
      </c>
      <c r="S541" s="7">
        <f t="shared" si="126"/>
        <v>37.07599920827213</v>
      </c>
    </row>
    <row r="542" spans="6:19" x14ac:dyDescent="0.35">
      <c r="F542" s="5">
        <f t="shared" si="120"/>
        <v>0.19980000000000123</v>
      </c>
      <c r="G542" s="6">
        <f t="shared" si="113"/>
        <v>0</v>
      </c>
      <c r="H542" s="6">
        <f t="shared" si="114"/>
        <v>1.0862675659044505</v>
      </c>
      <c r="I542" s="6">
        <f t="shared" si="115"/>
        <v>-0.16649658213788832</v>
      </c>
      <c r="J542" s="6">
        <f t="shared" si="116"/>
        <v>-0.98604203162765902</v>
      </c>
      <c r="K542" s="7">
        <f t="shared" si="123"/>
        <v>0</v>
      </c>
      <c r="L542" s="7">
        <f t="shared" si="121"/>
        <v>79.519797310960371</v>
      </c>
      <c r="M542" s="7">
        <f t="shared" si="117"/>
        <v>4.4203276537792824E-2</v>
      </c>
      <c r="N542" s="7">
        <f t="shared" si="124"/>
        <v>0</v>
      </c>
      <c r="O542" s="7">
        <f t="shared" si="122"/>
        <v>80.489829512810516</v>
      </c>
      <c r="P542" s="7">
        <f t="shared" si="118"/>
        <v>4.4742495740040918E-2</v>
      </c>
      <c r="Q542" s="7">
        <f t="shared" si="125"/>
        <v>3.6758286936763411E-2</v>
      </c>
      <c r="R542" s="7">
        <f t="shared" si="119"/>
        <v>1008.7760475490667</v>
      </c>
      <c r="S542" s="7">
        <f t="shared" si="126"/>
        <v>36.758286936763412</v>
      </c>
    </row>
    <row r="543" spans="6:19" x14ac:dyDescent="0.35">
      <c r="F543" s="5">
        <f t="shared" si="120"/>
        <v>0.20017000000000124</v>
      </c>
      <c r="G543" s="6">
        <f t="shared" si="113"/>
        <v>0</v>
      </c>
      <c r="H543" s="6">
        <f t="shared" si="114"/>
        <v>1.0864340342140555</v>
      </c>
      <c r="I543" s="6">
        <f t="shared" si="115"/>
        <v>-0.17253542449376849</v>
      </c>
      <c r="J543" s="6">
        <f t="shared" si="116"/>
        <v>-0.98500331334201874</v>
      </c>
      <c r="K543" s="7">
        <f t="shared" si="123"/>
        <v>0</v>
      </c>
      <c r="L543" s="7">
        <f t="shared" si="121"/>
        <v>79.519797310960371</v>
      </c>
      <c r="M543" s="7">
        <f t="shared" si="117"/>
        <v>4.4196503512931203E-2</v>
      </c>
      <c r="N543" s="7">
        <f t="shared" si="124"/>
        <v>0</v>
      </c>
      <c r="O543" s="7">
        <f t="shared" si="122"/>
        <v>80.489829512810516</v>
      </c>
      <c r="P543" s="7">
        <f t="shared" si="118"/>
        <v>4.4735640093587666E-2</v>
      </c>
      <c r="Q543" s="7">
        <f t="shared" si="125"/>
        <v>3.6439291221915998E-2</v>
      </c>
      <c r="R543" s="7">
        <f t="shared" si="119"/>
        <v>1000.0216886486517</v>
      </c>
      <c r="S543" s="7">
        <f t="shared" si="126"/>
        <v>36.439291221916001</v>
      </c>
    </row>
    <row r="544" spans="6:19" x14ac:dyDescent="0.35">
      <c r="F544" s="5">
        <f t="shared" si="120"/>
        <v>0.20054000000000125</v>
      </c>
      <c r="G544" s="6">
        <f t="shared" si="113"/>
        <v>0</v>
      </c>
      <c r="H544" s="6">
        <f t="shared" si="114"/>
        <v>1.0866005280345923</v>
      </c>
      <c r="I544" s="6">
        <f t="shared" si="115"/>
        <v>-0.17856778873924398</v>
      </c>
      <c r="J544" s="6">
        <f t="shared" si="116"/>
        <v>-0.9839276115775879</v>
      </c>
      <c r="K544" s="7">
        <f t="shared" si="123"/>
        <v>0</v>
      </c>
      <c r="L544" s="7">
        <f t="shared" si="121"/>
        <v>79.519797310960371</v>
      </c>
      <c r="M544" s="7">
        <f t="shared" si="117"/>
        <v>4.4189731525862919E-2</v>
      </c>
      <c r="N544" s="7">
        <f t="shared" si="124"/>
        <v>0</v>
      </c>
      <c r="O544" s="7">
        <f t="shared" si="122"/>
        <v>80.489829512810516</v>
      </c>
      <c r="P544" s="7">
        <f t="shared" si="118"/>
        <v>4.4728785497587409E-2</v>
      </c>
      <c r="Q544" s="7">
        <f t="shared" si="125"/>
        <v>3.611902443985323E-2</v>
      </c>
      <c r="R544" s="7">
        <f t="shared" si="119"/>
        <v>991.23244721511207</v>
      </c>
      <c r="S544" s="7">
        <f t="shared" si="126"/>
        <v>36.119024439853227</v>
      </c>
    </row>
    <row r="545" spans="6:19" x14ac:dyDescent="0.35">
      <c r="F545" s="5">
        <f t="shared" si="120"/>
        <v>0.20091000000000125</v>
      </c>
      <c r="G545" s="6">
        <f t="shared" si="113"/>
        <v>0</v>
      </c>
      <c r="H545" s="6">
        <f t="shared" si="114"/>
        <v>1.0867670473699707</v>
      </c>
      <c r="I545" s="6">
        <f t="shared" si="115"/>
        <v>-0.1845934483798333</v>
      </c>
      <c r="J545" s="6">
        <f t="shared" si="116"/>
        <v>-0.98281496672325952</v>
      </c>
      <c r="K545" s="7">
        <f t="shared" si="123"/>
        <v>0</v>
      </c>
      <c r="L545" s="7">
        <f t="shared" si="121"/>
        <v>79.519797310960371</v>
      </c>
      <c r="M545" s="7">
        <f t="shared" si="117"/>
        <v>4.4182960576428953E-2</v>
      </c>
      <c r="N545" s="7">
        <f t="shared" si="124"/>
        <v>0</v>
      </c>
      <c r="O545" s="7">
        <f t="shared" si="122"/>
        <v>80.489829512810516</v>
      </c>
      <c r="P545" s="7">
        <f t="shared" si="118"/>
        <v>4.4721931951879179E-2</v>
      </c>
      <c r="Q545" s="7">
        <f t="shared" si="125"/>
        <v>3.5797499010652767E-2</v>
      </c>
      <c r="R545" s="7">
        <f t="shared" si="119"/>
        <v>982.40866409884916</v>
      </c>
      <c r="S545" s="7">
        <f t="shared" si="126"/>
        <v>35.797499010652764</v>
      </c>
    </row>
    <row r="546" spans="6:19" x14ac:dyDescent="0.35">
      <c r="F546" s="5">
        <f t="shared" si="120"/>
        <v>0.20128000000000126</v>
      </c>
      <c r="G546" s="6">
        <f t="shared" si="113"/>
        <v>0</v>
      </c>
      <c r="H546" s="6">
        <f t="shared" si="114"/>
        <v>1.0869335922241008</v>
      </c>
      <c r="I546" s="6">
        <f t="shared" si="115"/>
        <v>-0.19061217717278939</v>
      </c>
      <c r="J546" s="6">
        <f t="shared" si="116"/>
        <v>-0.98166542055501227</v>
      </c>
      <c r="K546" s="7">
        <f t="shared" si="123"/>
        <v>0</v>
      </c>
      <c r="L546" s="7">
        <f t="shared" si="121"/>
        <v>79.519797310960371</v>
      </c>
      <c r="M546" s="7">
        <f t="shared" si="117"/>
        <v>4.417619066447033E-2</v>
      </c>
      <c r="N546" s="7">
        <f t="shared" si="124"/>
        <v>0</v>
      </c>
      <c r="O546" s="7">
        <f t="shared" si="122"/>
        <v>80.489829512810516</v>
      </c>
      <c r="P546" s="7">
        <f t="shared" si="118"/>
        <v>4.4715079456302063E-2</v>
      </c>
      <c r="Q546" s="7">
        <f t="shared" si="125"/>
        <v>3.5474727397866612E-2</v>
      </c>
      <c r="R546" s="7">
        <f t="shared" si="119"/>
        <v>973.55068134335238</v>
      </c>
      <c r="S546" s="7">
        <f t="shared" si="126"/>
        <v>35.474727397866616</v>
      </c>
    </row>
    <row r="547" spans="6:19" x14ac:dyDescent="0.35">
      <c r="F547" s="5">
        <f t="shared" si="120"/>
        <v>0.20165000000000127</v>
      </c>
      <c r="G547" s="6">
        <f t="shared" si="113"/>
        <v>0</v>
      </c>
      <c r="H547" s="6">
        <f t="shared" si="114"/>
        <v>1.0871001626008934</v>
      </c>
      <c r="I547" s="6">
        <f t="shared" si="115"/>
        <v>-0.19662374913559452</v>
      </c>
      <c r="J547" s="6">
        <f t="shared" si="116"/>
        <v>-0.98047901623434186</v>
      </c>
      <c r="K547" s="7">
        <f t="shared" si="123"/>
        <v>0</v>
      </c>
      <c r="L547" s="7">
        <f t="shared" si="121"/>
        <v>79.519797310960371</v>
      </c>
      <c r="M547" s="7">
        <f t="shared" si="117"/>
        <v>4.4169421789828051E-2</v>
      </c>
      <c r="N547" s="7">
        <f t="shared" si="124"/>
        <v>0</v>
      </c>
      <c r="O547" s="7">
        <f t="shared" si="122"/>
        <v>80.489829512810516</v>
      </c>
      <c r="P547" s="7">
        <f t="shared" si="118"/>
        <v>4.4708228010695128E-2</v>
      </c>
      <c r="Q547" s="7">
        <f t="shared" si="125"/>
        <v>3.5150722108039593E-2</v>
      </c>
      <c r="R547" s="7">
        <f t="shared" si="119"/>
        <v>964.65884217198459</v>
      </c>
      <c r="S547" s="7">
        <f t="shared" si="126"/>
        <v>35.150722108039595</v>
      </c>
    </row>
    <row r="548" spans="6:19" x14ac:dyDescent="0.35">
      <c r="F548" s="5">
        <f t="shared" si="120"/>
        <v>0.20202000000000128</v>
      </c>
      <c r="G548" s="6">
        <f t="shared" si="113"/>
        <v>0</v>
      </c>
      <c r="H548" s="6">
        <f t="shared" si="114"/>
        <v>1.0872667585042597</v>
      </c>
      <c r="I548" s="6">
        <f t="shared" si="115"/>
        <v>-0.20262793855444539</v>
      </c>
      <c r="J548" s="6">
        <f t="shared" si="116"/>
        <v>-0.97925579830664056</v>
      </c>
      <c r="K548" s="7">
        <f t="shared" si="123"/>
        <v>0</v>
      </c>
      <c r="L548" s="7">
        <f t="shared" si="121"/>
        <v>79.519797310960371</v>
      </c>
      <c r="M548" s="7">
        <f t="shared" si="117"/>
        <v>4.4162653952343194E-2</v>
      </c>
      <c r="N548" s="7">
        <f t="shared" si="124"/>
        <v>0</v>
      </c>
      <c r="O548" s="7">
        <f t="shared" si="122"/>
        <v>80.489829512810516</v>
      </c>
      <c r="P548" s="7">
        <f t="shared" si="118"/>
        <v>4.4701377614897508E-2</v>
      </c>
      <c r="Q548" s="7">
        <f t="shared" si="125"/>
        <v>3.4825495690226423E-2</v>
      </c>
      <c r="R548" s="7">
        <f t="shared" si="119"/>
        <v>955.73349097472885</v>
      </c>
      <c r="S548" s="7">
        <f t="shared" si="126"/>
        <v>34.825495690226425</v>
      </c>
    </row>
    <row r="549" spans="6:19" x14ac:dyDescent="0.35">
      <c r="F549" s="5">
        <f t="shared" si="120"/>
        <v>0.20239000000000129</v>
      </c>
      <c r="G549" s="6">
        <f t="shared" si="113"/>
        <v>0</v>
      </c>
      <c r="H549" s="6">
        <f t="shared" si="114"/>
        <v>1.0874333799381115</v>
      </c>
      <c r="I549" s="6">
        <f t="shared" si="115"/>
        <v>-0.2086245199927281</v>
      </c>
      <c r="J549" s="6">
        <f t="shared" si="116"/>
        <v>-0.97799581269952474</v>
      </c>
      <c r="K549" s="7">
        <f t="shared" si="123"/>
        <v>0</v>
      </c>
      <c r="L549" s="7">
        <f t="shared" si="121"/>
        <v>79.519797310960371</v>
      </c>
      <c r="M549" s="7">
        <f t="shared" si="117"/>
        <v>4.4155887151856844E-2</v>
      </c>
      <c r="N549" s="7">
        <f t="shared" si="124"/>
        <v>0</v>
      </c>
      <c r="O549" s="7">
        <f t="shared" si="122"/>
        <v>80.489829512810516</v>
      </c>
      <c r="P549" s="7">
        <f t="shared" si="118"/>
        <v>4.4694528268748354E-2</v>
      </c>
      <c r="Q549" s="7">
        <f t="shared" si="125"/>
        <v>3.4499060735507223E-2</v>
      </c>
      <c r="R549" s="7">
        <f t="shared" si="119"/>
        <v>946.77497329489245</v>
      </c>
      <c r="S549" s="7">
        <f t="shared" si="126"/>
        <v>34.499060735507221</v>
      </c>
    </row>
    <row r="550" spans="6:19" x14ac:dyDescent="0.35">
      <c r="F550" s="5">
        <f t="shared" si="120"/>
        <v>0.2027600000000013</v>
      </c>
      <c r="G550" s="6">
        <f t="shared" si="113"/>
        <v>0</v>
      </c>
      <c r="H550" s="6">
        <f t="shared" si="114"/>
        <v>1.0876000269063613</v>
      </c>
      <c r="I550" s="6">
        <f t="shared" si="115"/>
        <v>-0.21461326829948096</v>
      </c>
      <c r="J550" s="6">
        <f t="shared" si="116"/>
        <v>-0.97669910672111038</v>
      </c>
      <c r="K550" s="7">
        <f t="shared" si="123"/>
        <v>0</v>
      </c>
      <c r="L550" s="7">
        <f t="shared" si="121"/>
        <v>79.519797310960371</v>
      </c>
      <c r="M550" s="7">
        <f t="shared" si="117"/>
        <v>4.4149121388210102E-2</v>
      </c>
      <c r="N550" s="7">
        <f t="shared" si="124"/>
        <v>0</v>
      </c>
      <c r="O550" s="7">
        <f t="shared" si="122"/>
        <v>80.489829512810516</v>
      </c>
      <c r="P550" s="7">
        <f t="shared" si="118"/>
        <v>4.4687679972086822E-2</v>
      </c>
      <c r="Q550" s="7">
        <f t="shared" si="125"/>
        <v>3.4171429876501763E-2</v>
      </c>
      <c r="R550" s="7">
        <f t="shared" si="119"/>
        <v>937.78363581577617</v>
      </c>
      <c r="S550" s="7">
        <f t="shared" si="126"/>
        <v>34.171429876501762</v>
      </c>
    </row>
    <row r="551" spans="6:19" x14ac:dyDescent="0.35">
      <c r="F551" s="5">
        <f t="shared" si="120"/>
        <v>0.20313000000000131</v>
      </c>
      <c r="G551" s="6">
        <f t="shared" si="113"/>
        <v>0</v>
      </c>
      <c r="H551" s="6">
        <f t="shared" si="114"/>
        <v>1.0877666994129223</v>
      </c>
      <c r="I551" s="6">
        <f t="shared" si="115"/>
        <v>-0.22059395861785061</v>
      </c>
      <c r="J551" s="6">
        <f t="shared" si="116"/>
        <v>-0.97536572905823693</v>
      </c>
      <c r="K551" s="7">
        <f t="shared" si="123"/>
        <v>0</v>
      </c>
      <c r="L551" s="7">
        <f t="shared" si="121"/>
        <v>79.519797310960371</v>
      </c>
      <c r="M551" s="7">
        <f t="shared" si="117"/>
        <v>4.4142356661244102E-2</v>
      </c>
      <c r="N551" s="7">
        <f t="shared" si="124"/>
        <v>0</v>
      </c>
      <c r="O551" s="7">
        <f t="shared" si="122"/>
        <v>80.489829512810516</v>
      </c>
      <c r="P551" s="7">
        <f t="shared" si="118"/>
        <v>4.4680832724752116E-2</v>
      </c>
      <c r="Q551" s="7">
        <f t="shared" si="125"/>
        <v>3.3842615786882094E-2</v>
      </c>
      <c r="R551" s="7">
        <f t="shared" si="119"/>
        <v>928.75982634729871</v>
      </c>
      <c r="S551" s="7">
        <f t="shared" si="126"/>
        <v>33.842615786882092</v>
      </c>
    </row>
    <row r="552" spans="6:19" x14ac:dyDescent="0.35">
      <c r="F552" s="5">
        <f t="shared" si="120"/>
        <v>0.20350000000000132</v>
      </c>
      <c r="G552" s="6">
        <f t="shared" si="113"/>
        <v>0</v>
      </c>
      <c r="H552" s="6">
        <f t="shared" si="114"/>
        <v>1.0879333974617083</v>
      </c>
      <c r="I552" s="6">
        <f t="shared" si="115"/>
        <v>-0.226566366393533</v>
      </c>
      <c r="J552" s="6">
        <f t="shared" si="116"/>
        <v>-0.97399572977463889</v>
      </c>
      <c r="K552" s="7">
        <f t="shared" si="123"/>
        <v>0</v>
      </c>
      <c r="L552" s="7">
        <f t="shared" si="121"/>
        <v>79.519797310960371</v>
      </c>
      <c r="M552" s="7">
        <f t="shared" si="117"/>
        <v>4.4135592970799983E-2</v>
      </c>
      <c r="N552" s="7">
        <f t="shared" si="124"/>
        <v>0</v>
      </c>
      <c r="O552" s="7">
        <f t="shared" si="122"/>
        <v>80.489829512810516</v>
      </c>
      <c r="P552" s="7">
        <f t="shared" si="118"/>
        <v>4.4673986526583429E-2</v>
      </c>
      <c r="Q552" s="7">
        <f t="shared" si="125"/>
        <v>3.3512631180883899E-2</v>
      </c>
      <c r="R552" s="7">
        <f t="shared" si="119"/>
        <v>919.70389381258724</v>
      </c>
      <c r="S552" s="7">
        <f t="shared" si="126"/>
        <v>33.512631180883901</v>
      </c>
    </row>
    <row r="553" spans="6:19" x14ac:dyDescent="0.35">
      <c r="F553" s="5">
        <f t="shared" si="120"/>
        <v>0.20387000000000133</v>
      </c>
      <c r="G553" s="6">
        <f t="shared" si="113"/>
        <v>0</v>
      </c>
      <c r="H553" s="6">
        <f t="shared" si="114"/>
        <v>1.0881001210566332</v>
      </c>
      <c r="I553" s="6">
        <f t="shared" si="115"/>
        <v>-0.23253026738320495</v>
      </c>
      <c r="J553" s="6">
        <f t="shared" si="116"/>
        <v>-0.97258916030906661</v>
      </c>
      <c r="K553" s="7">
        <f t="shared" si="123"/>
        <v>0</v>
      </c>
      <c r="L553" s="7">
        <f t="shared" si="121"/>
        <v>79.519797310960371</v>
      </c>
      <c r="M553" s="7">
        <f t="shared" si="117"/>
        <v>4.4128830316718951E-2</v>
      </c>
      <c r="N553" s="7">
        <f t="shared" si="124"/>
        <v>0</v>
      </c>
      <c r="O553" s="7">
        <f t="shared" si="122"/>
        <v>80.489829512810516</v>
      </c>
      <c r="P553" s="7">
        <f t="shared" si="118"/>
        <v>4.4667141377420033E-2</v>
      </c>
      <c r="Q553" s="7">
        <f t="shared" si="125"/>
        <v>3.3181488812816573E-2</v>
      </c>
      <c r="R553" s="7">
        <f t="shared" si="119"/>
        <v>910.61618823453159</v>
      </c>
      <c r="S553" s="7">
        <f t="shared" si="126"/>
        <v>33.181488812816575</v>
      </c>
    </row>
    <row r="554" spans="6:19" x14ac:dyDescent="0.35">
      <c r="F554" s="5">
        <f t="shared" si="120"/>
        <v>0.20424000000000134</v>
      </c>
      <c r="G554" s="6">
        <f t="shared" si="113"/>
        <v>0</v>
      </c>
      <c r="H554" s="6">
        <f t="shared" si="114"/>
        <v>1.0882668702016123</v>
      </c>
      <c r="I554" s="6">
        <f t="shared" si="115"/>
        <v>-0.23848543766294381</v>
      </c>
      <c r="J554" s="6">
        <f t="shared" si="116"/>
        <v>-0.97114607347335458</v>
      </c>
      <c r="K554" s="7">
        <f t="shared" si="123"/>
        <v>0</v>
      </c>
      <c r="L554" s="7">
        <f t="shared" si="121"/>
        <v>79.519797310960371</v>
      </c>
      <c r="M554" s="7">
        <f t="shared" si="117"/>
        <v>4.4122068698842193E-2</v>
      </c>
      <c r="N554" s="7">
        <f t="shared" si="124"/>
        <v>0</v>
      </c>
      <c r="O554" s="7">
        <f t="shared" si="122"/>
        <v>80.489829512810516</v>
      </c>
      <c r="P554" s="7">
        <f t="shared" si="118"/>
        <v>4.4660297277101184E-2</v>
      </c>
      <c r="Q554" s="7">
        <f t="shared" si="125"/>
        <v>3.2849201476571707E-2</v>
      </c>
      <c r="R554" s="7">
        <f t="shared" si="119"/>
        <v>901.4970607222956</v>
      </c>
      <c r="S554" s="7">
        <f t="shared" si="126"/>
        <v>32.849201476571707</v>
      </c>
    </row>
    <row r="555" spans="6:19" x14ac:dyDescent="0.35">
      <c r="F555" s="5">
        <f t="shared" si="120"/>
        <v>0.20461000000000135</v>
      </c>
      <c r="G555" s="6">
        <f t="shared" si="113"/>
        <v>0</v>
      </c>
      <c r="H555" s="6">
        <f t="shared" si="114"/>
        <v>1.0884336449005609</v>
      </c>
      <c r="I555" s="6">
        <f t="shared" si="115"/>
        <v>-0.24443165363663544</v>
      </c>
      <c r="J555" s="6">
        <f t="shared" si="116"/>
        <v>-0.96966652345043858</v>
      </c>
      <c r="K555" s="7">
        <f t="shared" si="123"/>
        <v>0</v>
      </c>
      <c r="L555" s="7">
        <f t="shared" si="121"/>
        <v>79.519797310960371</v>
      </c>
      <c r="M555" s="7">
        <f t="shared" si="117"/>
        <v>4.4115308117010935E-2</v>
      </c>
      <c r="N555" s="7">
        <f t="shared" si="124"/>
        <v>0</v>
      </c>
      <c r="O555" s="7">
        <f t="shared" si="122"/>
        <v>80.489829512810516</v>
      </c>
      <c r="P555" s="7">
        <f t="shared" si="118"/>
        <v>4.4653454225466162E-2</v>
      </c>
      <c r="Q555" s="7">
        <f t="shared" si="125"/>
        <v>3.2515782005130403E-2</v>
      </c>
      <c r="R555" s="7">
        <f t="shared" si="119"/>
        <v>892.34686345779619</v>
      </c>
      <c r="S555" s="7">
        <f t="shared" si="126"/>
        <v>32.515782005130404</v>
      </c>
    </row>
    <row r="556" spans="6:19" x14ac:dyDescent="0.35">
      <c r="F556" s="5">
        <f t="shared" si="120"/>
        <v>0.20498000000000136</v>
      </c>
      <c r="G556" s="6">
        <f t="shared" si="113"/>
        <v>0</v>
      </c>
      <c r="H556" s="6">
        <f t="shared" si="114"/>
        <v>1.0886004451573952</v>
      </c>
      <c r="I556" s="6">
        <f t="shared" si="115"/>
        <v>-0.25036869204436762</v>
      </c>
      <c r="J556" s="6">
        <f t="shared" si="116"/>
        <v>-0.96815056579232173</v>
      </c>
      <c r="K556" s="7">
        <f t="shared" si="123"/>
        <v>0</v>
      </c>
      <c r="L556" s="7">
        <f t="shared" si="121"/>
        <v>79.519797310960371</v>
      </c>
      <c r="M556" s="7">
        <f t="shared" si="117"/>
        <v>4.4108548571066442E-2</v>
      </c>
      <c r="N556" s="7">
        <f t="shared" si="124"/>
        <v>0</v>
      </c>
      <c r="O556" s="7">
        <f t="shared" si="122"/>
        <v>80.489829512810516</v>
      </c>
      <c r="P556" s="7">
        <f t="shared" si="118"/>
        <v>4.4646612222354297E-2</v>
      </c>
      <c r="Q556" s="7">
        <f t="shared" si="125"/>
        <v>3.2181243270069333E-2</v>
      </c>
      <c r="R556" s="7">
        <f t="shared" si="119"/>
        <v>883.1659496821477</v>
      </c>
      <c r="S556" s="7">
        <f t="shared" si="126"/>
        <v>32.181243270069331</v>
      </c>
    </row>
    <row r="557" spans="6:19" x14ac:dyDescent="0.35">
      <c r="F557" s="5">
        <f t="shared" si="120"/>
        <v>0.20535000000000136</v>
      </c>
      <c r="G557" s="6">
        <f t="shared" si="113"/>
        <v>0</v>
      </c>
      <c r="H557" s="6">
        <f t="shared" si="114"/>
        <v>1.0887672709760317</v>
      </c>
      <c r="I557" s="6">
        <f t="shared" si="115"/>
        <v>-0.25629632997081553</v>
      </c>
      <c r="J557" s="6">
        <f t="shared" si="116"/>
        <v>-0.96659825741798788</v>
      </c>
      <c r="K557" s="7">
        <f t="shared" si="123"/>
        <v>0</v>
      </c>
      <c r="L557" s="7">
        <f t="shared" si="121"/>
        <v>79.519797310960371</v>
      </c>
      <c r="M557" s="7">
        <f t="shared" si="117"/>
        <v>4.4101790060849987E-2</v>
      </c>
      <c r="N557" s="7">
        <f t="shared" si="124"/>
        <v>0</v>
      </c>
      <c r="O557" s="7">
        <f t="shared" si="122"/>
        <v>80.489829512810516</v>
      </c>
      <c r="P557" s="7">
        <f t="shared" si="118"/>
        <v>4.4639771267604933E-2</v>
      </c>
      <c r="Q557" s="7">
        <f t="shared" si="125"/>
        <v>3.1845598181065249E-2</v>
      </c>
      <c r="R557" s="7">
        <f t="shared" si="119"/>
        <v>873.95467368206414</v>
      </c>
      <c r="S557" s="7">
        <f t="shared" si="126"/>
        <v>31.845598181065249</v>
      </c>
    </row>
    <row r="558" spans="6:19" x14ac:dyDescent="0.35">
      <c r="F558" s="5">
        <f t="shared" si="120"/>
        <v>0.20572000000000137</v>
      </c>
      <c r="G558" s="6">
        <f t="shared" si="113"/>
        <v>0</v>
      </c>
      <c r="H558" s="6">
        <f t="shared" si="114"/>
        <v>1.0889341223603879</v>
      </c>
      <c r="I558" s="6">
        <f t="shared" si="115"/>
        <v>-0.2622143448536095</v>
      </c>
      <c r="J558" s="6">
        <f t="shared" si="116"/>
        <v>-0.96500965661126537</v>
      </c>
      <c r="K558" s="7">
        <f t="shared" si="123"/>
        <v>0</v>
      </c>
      <c r="L558" s="7">
        <f t="shared" si="121"/>
        <v>79.519797310960371</v>
      </c>
      <c r="M558" s="7">
        <f t="shared" si="117"/>
        <v>4.4095032586202856E-2</v>
      </c>
      <c r="N558" s="7">
        <f t="shared" si="124"/>
        <v>0</v>
      </c>
      <c r="O558" s="7">
        <f t="shared" si="122"/>
        <v>80.489829512810516</v>
      </c>
      <c r="P558" s="7">
        <f t="shared" si="118"/>
        <v>4.4632931361057414E-2</v>
      </c>
      <c r="Q558" s="7">
        <f t="shared" si="125"/>
        <v>3.1508859685398447E-2</v>
      </c>
      <c r="R558" s="7">
        <f t="shared" si="119"/>
        <v>864.71339077623225</v>
      </c>
      <c r="S558" s="7">
        <f t="shared" si="126"/>
        <v>31.508859685398445</v>
      </c>
    </row>
    <row r="559" spans="6:19" x14ac:dyDescent="0.35">
      <c r="F559" s="5">
        <f t="shared" si="120"/>
        <v>0.20609000000000138</v>
      </c>
      <c r="G559" s="6">
        <f t="shared" si="113"/>
        <v>0</v>
      </c>
      <c r="H559" s="6">
        <f t="shared" si="114"/>
        <v>1.0891009993143816</v>
      </c>
      <c r="I559" s="6">
        <f t="shared" si="115"/>
        <v>-0.26812251449169205</v>
      </c>
      <c r="J559" s="6">
        <f t="shared" si="116"/>
        <v>-0.96338482301863793</v>
      </c>
      <c r="K559" s="7">
        <f t="shared" si="123"/>
        <v>0</v>
      </c>
      <c r="L559" s="7">
        <f t="shared" si="121"/>
        <v>79.519797310960371</v>
      </c>
      <c r="M559" s="7">
        <f t="shared" si="117"/>
        <v>4.4088276146966393E-2</v>
      </c>
      <c r="N559" s="7">
        <f t="shared" si="124"/>
        <v>0</v>
      </c>
      <c r="O559" s="7">
        <f t="shared" si="122"/>
        <v>80.489829512810516</v>
      </c>
      <c r="P559" s="7">
        <f t="shared" si="118"/>
        <v>4.4626092502551153E-2</v>
      </c>
      <c r="Q559" s="7">
        <f t="shared" si="125"/>
        <v>3.1171040767454892E-2</v>
      </c>
      <c r="R559" s="7">
        <f t="shared" si="119"/>
        <v>855.44245730164835</v>
      </c>
      <c r="S559" s="7">
        <f t="shared" si="126"/>
        <v>31.17104076745489</v>
      </c>
    </row>
    <row r="560" spans="6:19" x14ac:dyDescent="0.35">
      <c r="F560" s="5">
        <f t="shared" si="120"/>
        <v>0.20646000000000139</v>
      </c>
      <c r="G560" s="6">
        <f t="shared" si="113"/>
        <v>0</v>
      </c>
      <c r="H560" s="6">
        <f t="shared" si="114"/>
        <v>1.0892679018419313</v>
      </c>
      <c r="I560" s="6">
        <f t="shared" si="115"/>
        <v>-0.27402061705366054</v>
      </c>
      <c r="J560" s="6">
        <f t="shared" si="116"/>
        <v>-0.96172381764700576</v>
      </c>
      <c r="K560" s="7">
        <f t="shared" si="123"/>
        <v>0</v>
      </c>
      <c r="L560" s="7">
        <f t="shared" si="121"/>
        <v>79.519797310960371</v>
      </c>
      <c r="M560" s="7">
        <f t="shared" si="117"/>
        <v>4.4081520742981946E-2</v>
      </c>
      <c r="N560" s="7">
        <f t="shared" si="124"/>
        <v>0</v>
      </c>
      <c r="O560" s="7">
        <f t="shared" si="122"/>
        <v>80.489829512810516</v>
      </c>
      <c r="P560" s="7">
        <f t="shared" si="118"/>
        <v>4.4619254691925549E-2</v>
      </c>
      <c r="Q560" s="7">
        <f t="shared" si="125"/>
        <v>3.0832154448227064E-2</v>
      </c>
      <c r="R560" s="7">
        <f t="shared" si="119"/>
        <v>846.14223059991946</v>
      </c>
      <c r="S560" s="7">
        <f t="shared" si="126"/>
        <v>30.832154448227065</v>
      </c>
    </row>
    <row r="561" spans="6:19" x14ac:dyDescent="0.35">
      <c r="F561" s="5">
        <f t="shared" si="120"/>
        <v>0.2068300000000014</v>
      </c>
      <c r="G561" s="6">
        <f t="shared" si="113"/>
        <v>0</v>
      </c>
      <c r="H561" s="6">
        <f t="shared" si="114"/>
        <v>1.0894348299469563</v>
      </c>
      <c r="I561" s="6">
        <f t="shared" si="115"/>
        <v>-0.27990843108609692</v>
      </c>
      <c r="J561" s="6">
        <f t="shared" si="116"/>
        <v>-0.96002670286139424</v>
      </c>
      <c r="K561" s="7">
        <f t="shared" si="123"/>
        <v>0</v>
      </c>
      <c r="L561" s="7">
        <f t="shared" si="121"/>
        <v>79.519797310960371</v>
      </c>
      <c r="M561" s="7">
        <f t="shared" si="117"/>
        <v>4.4074766374090864E-2</v>
      </c>
      <c r="N561" s="7">
        <f t="shared" si="124"/>
        <v>0</v>
      </c>
      <c r="O561" s="7">
        <f t="shared" si="122"/>
        <v>80.489829512810516</v>
      </c>
      <c r="P561" s="7">
        <f t="shared" si="118"/>
        <v>4.4612417929020036E-2</v>
      </c>
      <c r="Q561" s="7">
        <f t="shared" si="125"/>
        <v>3.0492213784813624E-2</v>
      </c>
      <c r="R561" s="7">
        <f t="shared" si="119"/>
        <v>836.81306900353275</v>
      </c>
      <c r="S561" s="7">
        <f t="shared" si="126"/>
        <v>30.492213784813625</v>
      </c>
    </row>
    <row r="562" spans="6:19" x14ac:dyDescent="0.35">
      <c r="F562" s="5">
        <f t="shared" si="120"/>
        <v>0.20720000000000141</v>
      </c>
      <c r="G562" s="6">
        <f t="shared" si="113"/>
        <v>0</v>
      </c>
      <c r="H562" s="6">
        <f t="shared" si="114"/>
        <v>1.0896017836333758</v>
      </c>
      <c r="I562" s="6">
        <f t="shared" si="115"/>
        <v>-0.28578573552188064</v>
      </c>
      <c r="J562" s="6">
        <f t="shared" si="116"/>
        <v>-0.95829354238261344</v>
      </c>
      <c r="K562" s="7">
        <f t="shared" si="123"/>
        <v>0</v>
      </c>
      <c r="L562" s="7">
        <f t="shared" si="121"/>
        <v>79.519797310960371</v>
      </c>
      <c r="M562" s="7">
        <f t="shared" si="117"/>
        <v>4.4068013040134593E-2</v>
      </c>
      <c r="N562" s="7">
        <f t="shared" si="124"/>
        <v>0</v>
      </c>
      <c r="O562" s="7">
        <f t="shared" si="122"/>
        <v>80.489829512810516</v>
      </c>
      <c r="P562" s="7">
        <f t="shared" si="118"/>
        <v>4.4605582213674111E-2</v>
      </c>
      <c r="Q562" s="7">
        <f t="shared" si="125"/>
        <v>3.0151231869917972E-2</v>
      </c>
      <c r="R562" s="7">
        <f t="shared" si="119"/>
        <v>827.45533182209385</v>
      </c>
      <c r="S562" s="7">
        <f t="shared" si="126"/>
        <v>30.151231869917972</v>
      </c>
    </row>
    <row r="563" spans="6:19" x14ac:dyDescent="0.35">
      <c r="F563" s="5">
        <f t="shared" si="120"/>
        <v>0.20757000000000142</v>
      </c>
      <c r="G563" s="6">
        <f t="shared" si="113"/>
        <v>0</v>
      </c>
      <c r="H563" s="6">
        <f t="shared" si="114"/>
        <v>1.0897687629051107</v>
      </c>
      <c r="I563" s="6">
        <f t="shared" si="115"/>
        <v>-0.29165230968849148</v>
      </c>
      <c r="J563" s="6">
        <f t="shared" si="116"/>
        <v>-0.95652440128486438</v>
      </c>
      <c r="K563" s="7">
        <f t="shared" si="123"/>
        <v>0</v>
      </c>
      <c r="L563" s="7">
        <f t="shared" si="121"/>
        <v>79.519797310960371</v>
      </c>
      <c r="M563" s="7">
        <f t="shared" si="117"/>
        <v>4.4061260740954511E-2</v>
      </c>
      <c r="N563" s="7">
        <f t="shared" si="124"/>
        <v>0</v>
      </c>
      <c r="O563" s="7">
        <f t="shared" si="122"/>
        <v>80.489829512810516</v>
      </c>
      <c r="P563" s="7">
        <f t="shared" si="118"/>
        <v>4.4598747545727221E-2</v>
      </c>
      <c r="Q563" s="7">
        <f t="shared" si="125"/>
        <v>2.9809221831345309E-2</v>
      </c>
      <c r="R563" s="7">
        <f t="shared" si="119"/>
        <v>818.06937932852497</v>
      </c>
      <c r="S563" s="7">
        <f t="shared" si="126"/>
        <v>29.809221831345308</v>
      </c>
    </row>
    <row r="564" spans="6:19" x14ac:dyDescent="0.35">
      <c r="F564" s="5">
        <f t="shared" si="120"/>
        <v>0.20794000000000143</v>
      </c>
      <c r="G564" s="6">
        <f t="shared" si="113"/>
        <v>0</v>
      </c>
      <c r="H564" s="6">
        <f t="shared" si="114"/>
        <v>1.0899357677660815</v>
      </c>
      <c r="I564" s="6">
        <f t="shared" si="115"/>
        <v>-0.29750793331629349</v>
      </c>
      <c r="J564" s="6">
        <f t="shared" si="116"/>
        <v>-0.95471934599329655</v>
      </c>
      <c r="K564" s="7">
        <f t="shared" si="123"/>
        <v>0</v>
      </c>
      <c r="L564" s="7">
        <f t="shared" si="121"/>
        <v>79.519797310960371</v>
      </c>
      <c r="M564" s="7">
        <f t="shared" si="117"/>
        <v>4.4054509476392091E-2</v>
      </c>
      <c r="N564" s="7">
        <f t="shared" si="124"/>
        <v>0</v>
      </c>
      <c r="O564" s="7">
        <f t="shared" si="122"/>
        <v>80.489829512810516</v>
      </c>
      <c r="P564" s="7">
        <f t="shared" si="118"/>
        <v>4.4591913925018906E-2</v>
      </c>
      <c r="Q564" s="7">
        <f t="shared" si="125"/>
        <v>2.9466196831498946E-2</v>
      </c>
      <c r="R564" s="7">
        <f t="shared" si="119"/>
        <v>808.65557274524133</v>
      </c>
      <c r="S564" s="7">
        <f t="shared" si="126"/>
        <v>29.466196831498944</v>
      </c>
    </row>
    <row r="565" spans="6:19" x14ac:dyDescent="0.35">
      <c r="F565" s="5">
        <f t="shared" si="120"/>
        <v>0.20831000000000144</v>
      </c>
      <c r="G565" s="6">
        <f t="shared" si="113"/>
        <v>0</v>
      </c>
      <c r="H565" s="6">
        <f t="shared" si="114"/>
        <v>1.0901027982202096</v>
      </c>
      <c r="I565" s="6">
        <f t="shared" si="115"/>
        <v>-0.30335238654680569</v>
      </c>
      <c r="J565" s="6">
        <f t="shared" si="116"/>
        <v>-0.95287844428151347</v>
      </c>
      <c r="K565" s="7">
        <f t="shared" si="123"/>
        <v>0</v>
      </c>
      <c r="L565" s="7">
        <f t="shared" si="121"/>
        <v>79.519797310960371</v>
      </c>
      <c r="M565" s="7">
        <f t="shared" si="117"/>
        <v>4.4047759246288787E-2</v>
      </c>
      <c r="N565" s="7">
        <f t="shared" si="124"/>
        <v>0</v>
      </c>
      <c r="O565" s="7">
        <f t="shared" si="122"/>
        <v>80.489829512810516</v>
      </c>
      <c r="P565" s="7">
        <f t="shared" si="118"/>
        <v>4.4585081351388688E-2</v>
      </c>
      <c r="Q565" s="7">
        <f t="shared" si="125"/>
        <v>2.9122170066875144E-2</v>
      </c>
      <c r="R565" s="7">
        <f t="shared" si="119"/>
        <v>799.21427423028797</v>
      </c>
      <c r="S565" s="7">
        <f t="shared" si="126"/>
        <v>29.122170066875142</v>
      </c>
    </row>
    <row r="566" spans="6:19" x14ac:dyDescent="0.35">
      <c r="F566" s="5">
        <f t="shared" si="120"/>
        <v>0.20868000000000145</v>
      </c>
      <c r="G566" s="6">
        <f t="shared" si="113"/>
        <v>0</v>
      </c>
      <c r="H566" s="6">
        <f t="shared" si="114"/>
        <v>1.0902698542714175</v>
      </c>
      <c r="I566" s="6">
        <f t="shared" si="115"/>
        <v>-0.30918544994095742</v>
      </c>
      <c r="J566" s="6">
        <f t="shared" si="116"/>
        <v>-0.95100176526902813</v>
      </c>
      <c r="K566" s="7">
        <f t="shared" si="123"/>
        <v>0</v>
      </c>
      <c r="L566" s="7">
        <f t="shared" si="121"/>
        <v>79.519797310960371</v>
      </c>
      <c r="M566" s="7">
        <f t="shared" si="117"/>
        <v>4.40410100504861E-2</v>
      </c>
      <c r="N566" s="7">
        <f t="shared" si="124"/>
        <v>0</v>
      </c>
      <c r="O566" s="7">
        <f t="shared" si="122"/>
        <v>80.489829512810516</v>
      </c>
      <c r="P566" s="7">
        <f t="shared" si="118"/>
        <v>4.4578249824676133E-2</v>
      </c>
      <c r="Q566" s="7">
        <f t="shared" si="125"/>
        <v>2.8777154767556976E-2</v>
      </c>
      <c r="R566" s="7">
        <f t="shared" si="119"/>
        <v>789.74584686344986</v>
      </c>
      <c r="S566" s="7">
        <f t="shared" si="126"/>
        <v>28.777154767556976</v>
      </c>
    </row>
    <row r="567" spans="6:19" x14ac:dyDescent="0.35">
      <c r="F567" s="5">
        <f t="shared" si="120"/>
        <v>0.20905000000000146</v>
      </c>
      <c r="G567" s="6">
        <f t="shared" si="113"/>
        <v>0</v>
      </c>
      <c r="H567" s="6">
        <f t="shared" si="114"/>
        <v>1.0904369359236277</v>
      </c>
      <c r="I567" s="6">
        <f t="shared" si="115"/>
        <v>-0.31500690448732588</v>
      </c>
      <c r="J567" s="6">
        <f t="shared" si="116"/>
        <v>-0.94908937941866822</v>
      </c>
      <c r="K567" s="7">
        <f t="shared" si="123"/>
        <v>0</v>
      </c>
      <c r="L567" s="7">
        <f t="shared" si="121"/>
        <v>79.519797310960371</v>
      </c>
      <c r="M567" s="7">
        <f t="shared" si="117"/>
        <v>4.4034261888825567E-2</v>
      </c>
      <c r="N567" s="7">
        <f t="shared" si="124"/>
        <v>0</v>
      </c>
      <c r="O567" s="7">
        <f t="shared" si="122"/>
        <v>80.489829512810516</v>
      </c>
      <c r="P567" s="7">
        <f t="shared" si="118"/>
        <v>4.4571419344720836E-2</v>
      </c>
      <c r="Q567" s="7">
        <f t="shared" si="125"/>
        <v>2.8431164196707152E-2</v>
      </c>
      <c r="R567" s="7">
        <f t="shared" si="119"/>
        <v>780.25065463233273</v>
      </c>
      <c r="S567" s="7">
        <f t="shared" si="126"/>
        <v>28.431164196707151</v>
      </c>
    </row>
    <row r="568" spans="6:19" x14ac:dyDescent="0.35">
      <c r="F568" s="5">
        <f t="shared" si="120"/>
        <v>0.20942000000000147</v>
      </c>
      <c r="G568" s="6">
        <f t="shared" si="113"/>
        <v>0</v>
      </c>
      <c r="H568" s="6">
        <f t="shared" si="114"/>
        <v>1.0906040431807635</v>
      </c>
      <c r="I568" s="6">
        <f t="shared" si="115"/>
        <v>-0.32081653161036161</v>
      </c>
      <c r="J568" s="6">
        <f t="shared" si="116"/>
        <v>-0.94714135853392967</v>
      </c>
      <c r="K568" s="7">
        <f t="shared" si="123"/>
        <v>0</v>
      </c>
      <c r="L568" s="7">
        <f t="shared" si="121"/>
        <v>79.519797310960371</v>
      </c>
      <c r="M568" s="7">
        <f t="shared" si="117"/>
        <v>4.4027514761148696E-2</v>
      </c>
      <c r="N568" s="7">
        <f t="shared" si="124"/>
        <v>0</v>
      </c>
      <c r="O568" s="7">
        <f t="shared" si="122"/>
        <v>80.489829512810516</v>
      </c>
      <c r="P568" s="7">
        <f t="shared" si="118"/>
        <v>4.456458991136239E-2</v>
      </c>
      <c r="Q568" s="7">
        <f t="shared" si="125"/>
        <v>2.8084211650059504E-2</v>
      </c>
      <c r="R568" s="7">
        <f t="shared" si="119"/>
        <v>770.72906241840803</v>
      </c>
      <c r="S568" s="7">
        <f t="shared" si="126"/>
        <v>28.084211650059505</v>
      </c>
    </row>
    <row r="569" spans="6:19" x14ac:dyDescent="0.35">
      <c r="F569" s="5">
        <f t="shared" si="120"/>
        <v>0.20979000000000148</v>
      </c>
      <c r="G569" s="6">
        <f t="shared" si="113"/>
        <v>0</v>
      </c>
      <c r="H569" s="6">
        <f t="shared" si="114"/>
        <v>1.0907711760467487</v>
      </c>
      <c r="I569" s="6">
        <f t="shared" si="115"/>
        <v>-0.32661411317859396</v>
      </c>
      <c r="J569" s="6">
        <f t="shared" si="116"/>
        <v>-0.94515777575628113</v>
      </c>
      <c r="K569" s="7">
        <f t="shared" si="123"/>
        <v>0</v>
      </c>
      <c r="L569" s="7">
        <f t="shared" si="121"/>
        <v>79.519797310960371</v>
      </c>
      <c r="M569" s="7">
        <f t="shared" si="117"/>
        <v>4.4020768667297101E-2</v>
      </c>
      <c r="N569" s="7">
        <f t="shared" si="124"/>
        <v>0</v>
      </c>
      <c r="O569" s="7">
        <f t="shared" si="122"/>
        <v>80.489829512810516</v>
      </c>
      <c r="P569" s="7">
        <f t="shared" si="118"/>
        <v>4.4557761524440465E-2</v>
      </c>
      <c r="Q569" s="7">
        <f t="shared" si="125"/>
        <v>2.7736310455409672E-2</v>
      </c>
      <c r="R569" s="7">
        <f t="shared" si="119"/>
        <v>761.18143598303539</v>
      </c>
      <c r="S569" s="7">
        <f t="shared" si="126"/>
        <v>27.736310455409672</v>
      </c>
    </row>
    <row r="570" spans="6:19" x14ac:dyDescent="0.35">
      <c r="F570" s="5">
        <f t="shared" si="120"/>
        <v>0.21016000000000148</v>
      </c>
      <c r="G570" s="6">
        <f t="shared" si="113"/>
        <v>0</v>
      </c>
      <c r="H570" s="6">
        <f t="shared" si="114"/>
        <v>1.0909383345255079</v>
      </c>
      <c r="I570" s="6">
        <f t="shared" si="115"/>
        <v>-0.33239943151282103</v>
      </c>
      <c r="J570" s="6">
        <f t="shared" si="116"/>
        <v>-0.94313870556241797</v>
      </c>
      <c r="K570" s="7">
        <f t="shared" si="123"/>
        <v>0</v>
      </c>
      <c r="L570" s="7">
        <f t="shared" si="121"/>
        <v>79.519797310960371</v>
      </c>
      <c r="M570" s="7">
        <f t="shared" si="117"/>
        <v>4.4014023607112325E-2</v>
      </c>
      <c r="N570" s="7">
        <f t="shared" si="124"/>
        <v>0</v>
      </c>
      <c r="O570" s="7">
        <f t="shared" si="122"/>
        <v>80.489829512810516</v>
      </c>
      <c r="P570" s="7">
        <f t="shared" si="118"/>
        <v>4.4550934183794681E-2</v>
      </c>
      <c r="Q570" s="7">
        <f t="shared" si="125"/>
        <v>2.7387473972104573E-2</v>
      </c>
      <c r="R570" s="7">
        <f t="shared" si="119"/>
        <v>751.60814195345188</v>
      </c>
      <c r="S570" s="7">
        <f t="shared" si="126"/>
        <v>27.387473972104573</v>
      </c>
    </row>
    <row r="571" spans="6:19" x14ac:dyDescent="0.35">
      <c r="F571" s="5">
        <f t="shared" si="120"/>
        <v>0.21053000000000149</v>
      </c>
      <c r="G571" s="6">
        <f t="shared" si="113"/>
        <v>0</v>
      </c>
      <c r="H571" s="6">
        <f t="shared" si="114"/>
        <v>1.0911055186209664</v>
      </c>
      <c r="I571" s="6">
        <f t="shared" si="115"/>
        <v>-0.3381722693942833</v>
      </c>
      <c r="J571" s="6">
        <f t="shared" si="116"/>
        <v>-0.94108422376146561</v>
      </c>
      <c r="K571" s="7">
        <f t="shared" si="123"/>
        <v>0</v>
      </c>
      <c r="L571" s="7">
        <f t="shared" si="121"/>
        <v>79.519797310960371</v>
      </c>
      <c r="M571" s="7">
        <f t="shared" si="117"/>
        <v>4.4007279580436029E-2</v>
      </c>
      <c r="N571" s="7">
        <f t="shared" si="124"/>
        <v>0</v>
      </c>
      <c r="O571" s="7">
        <f t="shared" si="122"/>
        <v>80.489829512810516</v>
      </c>
      <c r="P571" s="7">
        <f t="shared" si="118"/>
        <v>4.4544107889264752E-2</v>
      </c>
      <c r="Q571" s="7">
        <f t="shared" si="125"/>
        <v>2.703771559053094E-2</v>
      </c>
      <c r="R571" s="7">
        <f t="shared" si="119"/>
        <v>742.00954780873587</v>
      </c>
      <c r="S571" s="7">
        <f t="shared" si="126"/>
        <v>27.03771559053094</v>
      </c>
    </row>
    <row r="572" spans="6:19" x14ac:dyDescent="0.35">
      <c r="F572" s="5">
        <f t="shared" si="120"/>
        <v>0.2109000000000015</v>
      </c>
      <c r="G572" s="6">
        <f t="shared" si="113"/>
        <v>0</v>
      </c>
      <c r="H572" s="6">
        <f t="shared" si="114"/>
        <v>1.0912727283370496</v>
      </c>
      <c r="I572" s="6">
        <f t="shared" si="115"/>
        <v>-0.34393241007281961</v>
      </c>
      <c r="J572" s="6">
        <f t="shared" si="116"/>
        <v>-0.93899440749213292</v>
      </c>
      <c r="K572" s="7">
        <f t="shared" si="123"/>
        <v>0</v>
      </c>
      <c r="L572" s="7">
        <f t="shared" si="121"/>
        <v>79.519797310960371</v>
      </c>
      <c r="M572" s="7">
        <f t="shared" si="117"/>
        <v>4.4000536587109833E-2</v>
      </c>
      <c r="N572" s="7">
        <f t="shared" si="124"/>
        <v>0</v>
      </c>
      <c r="O572" s="7">
        <f t="shared" si="122"/>
        <v>80.489829512810516</v>
      </c>
      <c r="P572" s="7">
        <f t="shared" si="118"/>
        <v>4.4537282640690366E-2</v>
      </c>
      <c r="Q572" s="7">
        <f t="shared" si="125"/>
        <v>2.6687048731602745E-2</v>
      </c>
      <c r="R572" s="7">
        <f t="shared" si="119"/>
        <v>732.38602186573996</v>
      </c>
      <c r="S572" s="7">
        <f t="shared" si="126"/>
        <v>26.687048731602744</v>
      </c>
    </row>
    <row r="573" spans="6:19" x14ac:dyDescent="0.35">
      <c r="F573" s="5">
        <f t="shared" si="120"/>
        <v>0.21127000000000151</v>
      </c>
      <c r="G573" s="6">
        <f t="shared" si="113"/>
        <v>0</v>
      </c>
      <c r="H573" s="6">
        <f t="shared" si="114"/>
        <v>1.0914399636776839</v>
      </c>
      <c r="I573" s="6">
        <f t="shared" si="115"/>
        <v>-0.34967963727500362</v>
      </c>
      <c r="J573" s="6">
        <f t="shared" si="116"/>
        <v>-0.93686933521981708</v>
      </c>
      <c r="K573" s="7">
        <f t="shared" si="123"/>
        <v>0</v>
      </c>
      <c r="L573" s="7">
        <f t="shared" si="121"/>
        <v>79.519797310960371</v>
      </c>
      <c r="M573" s="7">
        <f t="shared" si="117"/>
        <v>4.3993794626975398E-2</v>
      </c>
      <c r="N573" s="7">
        <f t="shared" si="124"/>
        <v>0</v>
      </c>
      <c r="O573" s="7">
        <f t="shared" si="122"/>
        <v>80.489829512810516</v>
      </c>
      <c r="P573" s="7">
        <f t="shared" si="118"/>
        <v>4.4530458437911272E-2</v>
      </c>
      <c r="Q573" s="7">
        <f t="shared" si="125"/>
        <v>2.6335486846247862E-2</v>
      </c>
      <c r="R573" s="7">
        <f t="shared" si="119"/>
        <v>722.73793326500322</v>
      </c>
      <c r="S573" s="7">
        <f t="shared" si="126"/>
        <v>26.335486846247861</v>
      </c>
    </row>
    <row r="574" spans="6:19" x14ac:dyDescent="0.35">
      <c r="F574" s="5">
        <f t="shared" si="120"/>
        <v>0.21164000000000152</v>
      </c>
      <c r="G574" s="6">
        <f t="shared" si="113"/>
        <v>0</v>
      </c>
      <c r="H574" s="6">
        <f t="shared" si="114"/>
        <v>1.0916072246467963</v>
      </c>
      <c r="I574" s="6">
        <f t="shared" si="115"/>
        <v>-0.35541373521226699</v>
      </c>
      <c r="J574" s="6">
        <f t="shared" si="116"/>
        <v>-0.9347090867336556</v>
      </c>
      <c r="K574" s="7">
        <f t="shared" si="123"/>
        <v>0</v>
      </c>
      <c r="L574" s="7">
        <f t="shared" si="121"/>
        <v>79.519797310960371</v>
      </c>
      <c r="M574" s="7">
        <f t="shared" si="117"/>
        <v>4.3987053699874427E-2</v>
      </c>
      <c r="N574" s="7">
        <f t="shared" si="124"/>
        <v>0</v>
      </c>
      <c r="O574" s="7">
        <f t="shared" si="122"/>
        <v>80.489829512810516</v>
      </c>
      <c r="P574" s="7">
        <f t="shared" si="118"/>
        <v>4.4523635280767228E-2</v>
      </c>
      <c r="Q574" s="7">
        <f t="shared" si="125"/>
        <v>2.5983043414893364E-2</v>
      </c>
      <c r="R574" s="7">
        <f t="shared" si="119"/>
        <v>713.06565195662597</v>
      </c>
      <c r="S574" s="7">
        <f t="shared" si="126"/>
        <v>25.983043414893363</v>
      </c>
    </row>
    <row r="575" spans="6:19" x14ac:dyDescent="0.35">
      <c r="F575" s="5">
        <f t="shared" si="120"/>
        <v>0.21201000000000153</v>
      </c>
      <c r="G575" s="6">
        <f t="shared" si="113"/>
        <v>0</v>
      </c>
      <c r="H575" s="6">
        <f t="shared" si="114"/>
        <v>1.0917745112483144</v>
      </c>
      <c r="I575" s="6">
        <f t="shared" si="115"/>
        <v>-0.36113448858899938</v>
      </c>
      <c r="J575" s="6">
        <f t="shared" si="116"/>
        <v>-0.93251374314353241</v>
      </c>
      <c r="K575" s="7">
        <f t="shared" si="123"/>
        <v>0</v>
      </c>
      <c r="L575" s="7">
        <f t="shared" si="121"/>
        <v>79.519797310960371</v>
      </c>
      <c r="M575" s="7">
        <f t="shared" si="117"/>
        <v>4.3980313805648617E-2</v>
      </c>
      <c r="N575" s="7">
        <f t="shared" si="124"/>
        <v>0</v>
      </c>
      <c r="O575" s="7">
        <f t="shared" si="122"/>
        <v>80.489829512810516</v>
      </c>
      <c r="P575" s="7">
        <f t="shared" si="118"/>
        <v>4.4516813169097995E-2</v>
      </c>
      <c r="Q575" s="7">
        <f t="shared" si="125"/>
        <v>2.5629731946950247E-2</v>
      </c>
      <c r="R575" s="7">
        <f t="shared" si="119"/>
        <v>703.36954868612906</v>
      </c>
      <c r="S575" s="7">
        <f t="shared" si="126"/>
        <v>25.629731946950248</v>
      </c>
    </row>
    <row r="576" spans="6:19" x14ac:dyDescent="0.35">
      <c r="F576" s="5">
        <f t="shared" si="120"/>
        <v>0.21238000000000154</v>
      </c>
      <c r="G576" s="6">
        <f t="shared" si="113"/>
        <v>0</v>
      </c>
      <c r="H576" s="6">
        <f t="shared" si="114"/>
        <v>1.091941823486166</v>
      </c>
      <c r="I576" s="6">
        <f t="shared" si="115"/>
        <v>-0.36684168261063282</v>
      </c>
      <c r="J576" s="6">
        <f t="shared" si="116"/>
        <v>-0.93028338687703094</v>
      </c>
      <c r="K576" s="7">
        <f t="shared" si="123"/>
        <v>0</v>
      </c>
      <c r="L576" s="7">
        <f t="shared" si="121"/>
        <v>79.519797310960371</v>
      </c>
      <c r="M576" s="7">
        <f t="shared" si="117"/>
        <v>4.3973574944139733E-2</v>
      </c>
      <c r="N576" s="7">
        <f t="shared" si="124"/>
        <v>0</v>
      </c>
      <c r="O576" s="7">
        <f t="shared" si="122"/>
        <v>80.489829512810516</v>
      </c>
      <c r="P576" s="7">
        <f t="shared" si="118"/>
        <v>4.4509992102743416E-2</v>
      </c>
      <c r="Q576" s="7">
        <f t="shared" si="125"/>
        <v>2.5275565980297062E-2</v>
      </c>
      <c r="R576" s="7">
        <f t="shared" si="119"/>
        <v>693.64999498028237</v>
      </c>
      <c r="S576" s="7">
        <f t="shared" si="126"/>
        <v>25.275565980297063</v>
      </c>
    </row>
    <row r="577" spans="6:19" x14ac:dyDescent="0.35">
      <c r="F577" s="5">
        <f t="shared" si="120"/>
        <v>0.21275000000000155</v>
      </c>
      <c r="G577" s="6">
        <f t="shared" si="113"/>
        <v>0</v>
      </c>
      <c r="H577" s="6">
        <f t="shared" si="114"/>
        <v>1.0921091613642799</v>
      </c>
      <c r="I577" s="6">
        <f t="shared" si="115"/>
        <v>-0.37253510299170639</v>
      </c>
      <c r="J577" s="6">
        <f t="shared" si="116"/>
        <v>-0.92801810167634058</v>
      </c>
      <c r="K577" s="7">
        <f t="shared" si="123"/>
        <v>0</v>
      </c>
      <c r="L577" s="7">
        <f t="shared" si="121"/>
        <v>79.519797310960371</v>
      </c>
      <c r="M577" s="7">
        <f t="shared" si="117"/>
        <v>4.3966837115189512E-2</v>
      </c>
      <c r="N577" s="7">
        <f t="shared" si="124"/>
        <v>0</v>
      </c>
      <c r="O577" s="7">
        <f t="shared" si="122"/>
        <v>80.489829512810516</v>
      </c>
      <c r="P577" s="7">
        <f t="shared" si="118"/>
        <v>4.45031720815433E-2</v>
      </c>
      <c r="Q577" s="7">
        <f t="shared" si="125"/>
        <v>2.4920559080762628E-2</v>
      </c>
      <c r="R577" s="7">
        <f t="shared" si="119"/>
        <v>683.90736313290915</v>
      </c>
      <c r="S577" s="7">
        <f t="shared" si="126"/>
        <v>24.920559080762629</v>
      </c>
    </row>
    <row r="578" spans="6:19" x14ac:dyDescent="0.35">
      <c r="F578" s="5">
        <f t="shared" si="120"/>
        <v>0.21312000000000156</v>
      </c>
      <c r="G578" s="6">
        <f t="shared" ref="G578:G641" si="127">IF(F578&gt;$B$15,0,IF(F578&lt;$B$13,2*P0*F578/$B$13,IF(F578&lt;$B$14,4*P0-F578*2*P0/$B$13,P0)))</f>
        <v>0</v>
      </c>
      <c r="H578" s="6">
        <f t="shared" ref="H578:H641" si="128">EXP(F578*w*qsi)</f>
        <v>1.0922765248865856</v>
      </c>
      <c r="I578" s="6">
        <f t="shared" ref="I578:I641" si="129">SIN(wd*F578)</f>
        <v>-0.37821453596391214</v>
      </c>
      <c r="J578" s="6">
        <f t="shared" ref="J578:J641" si="130">COS(wd*F578)</f>
        <v>-0.92571797259511102</v>
      </c>
      <c r="K578" s="7">
        <f t="shared" si="123"/>
        <v>0</v>
      </c>
      <c r="L578" s="7">
        <f t="shared" si="121"/>
        <v>79.519797310960371</v>
      </c>
      <c r="M578" s="7">
        <f t="shared" ref="M578:M641" si="131">1/(m*wd*H578)*L578</f>
        <v>4.3960100318639762E-2</v>
      </c>
      <c r="N578" s="7">
        <f t="shared" si="124"/>
        <v>0</v>
      </c>
      <c r="O578" s="7">
        <f t="shared" si="122"/>
        <v>80.489829512810516</v>
      </c>
      <c r="P578" s="7">
        <f t="shared" ref="P578:P641" si="132">1/(m*wd*H578)*O578</f>
        <v>4.4496353105337519E-2</v>
      </c>
      <c r="Q578" s="7">
        <f t="shared" si="125"/>
        <v>2.4564724841607856E-2</v>
      </c>
      <c r="R578" s="7">
        <f t="shared" ref="R578:R641" si="133">k*Q578</f>
        <v>674.14202619066521</v>
      </c>
      <c r="S578" s="7">
        <f t="shared" si="126"/>
        <v>24.564724841607855</v>
      </c>
    </row>
    <row r="579" spans="6:19" x14ac:dyDescent="0.35">
      <c r="F579" s="5">
        <f t="shared" ref="F579:F642" si="134">F578+dt</f>
        <v>0.21349000000000157</v>
      </c>
      <c r="G579" s="6">
        <f t="shared" si="127"/>
        <v>0</v>
      </c>
      <c r="H579" s="6">
        <f t="shared" si="128"/>
        <v>1.092443914057013</v>
      </c>
      <c r="I579" s="6">
        <f t="shared" si="129"/>
        <v>-0.38387976828412002</v>
      </c>
      <c r="J579" s="6">
        <f t="shared" si="130"/>
        <v>-0.92338308599526031</v>
      </c>
      <c r="K579" s="7">
        <f t="shared" si="123"/>
        <v>0</v>
      </c>
      <c r="L579" s="7">
        <f t="shared" ref="L579:L642" si="135">0.5*dt*(K578+K579)+L578</f>
        <v>79.519797310960371</v>
      </c>
      <c r="M579" s="7">
        <f t="shared" si="131"/>
        <v>4.3953364554332262E-2</v>
      </c>
      <c r="N579" s="7">
        <f t="shared" si="124"/>
        <v>0</v>
      </c>
      <c r="O579" s="7">
        <f t="shared" ref="O579:O642" si="136">0.5*dt*(N579+N578)+O578</f>
        <v>80.489829512810516</v>
      </c>
      <c r="P579" s="7">
        <f t="shared" si="132"/>
        <v>4.4489535173965929E-2</v>
      </c>
      <c r="Q579" s="7">
        <f t="shared" si="125"/>
        <v>2.4208076883006815E-2</v>
      </c>
      <c r="R579" s="7">
        <f t="shared" si="133"/>
        <v>664.35435793879753</v>
      </c>
      <c r="S579" s="7">
        <f t="shared" si="126"/>
        <v>24.208076883006814</v>
      </c>
    </row>
    <row r="580" spans="6:19" x14ac:dyDescent="0.35">
      <c r="F580" s="5">
        <f t="shared" si="134"/>
        <v>0.21386000000000158</v>
      </c>
      <c r="G580" s="6">
        <f t="shared" si="127"/>
        <v>0</v>
      </c>
      <c r="H580" s="6">
        <f t="shared" si="128"/>
        <v>1.0926113288794925</v>
      </c>
      <c r="I580" s="6">
        <f t="shared" si="129"/>
        <v>-0.38953058724238676</v>
      </c>
      <c r="J580" s="6">
        <f t="shared" si="130"/>
        <v>-0.92101352954373117</v>
      </c>
      <c r="K580" s="7">
        <f t="shared" ref="K580:K643" si="137">G580*H580*J580</f>
        <v>0</v>
      </c>
      <c r="L580" s="7">
        <f t="shared" si="135"/>
        <v>79.519797310960371</v>
      </c>
      <c r="M580" s="7">
        <f t="shared" si="131"/>
        <v>4.3946629822108882E-2</v>
      </c>
      <c r="N580" s="7">
        <f t="shared" ref="N580:N643" si="138">G580*H580*I580</f>
        <v>0</v>
      </c>
      <c r="O580" s="7">
        <f t="shared" si="136"/>
        <v>80.489829512810516</v>
      </c>
      <c r="P580" s="7">
        <f t="shared" si="132"/>
        <v>4.4482718287268457E-2</v>
      </c>
      <c r="Q580" s="7">
        <f t="shared" ref="Q580:Q643" si="139">M580*I580-P580*J580</f>
        <v>2.3850628851526737E-2</v>
      </c>
      <c r="R580" s="7">
        <f t="shared" si="133"/>
        <v>654.54473288687404</v>
      </c>
      <c r="S580" s="7">
        <f t="shared" ref="S580:S643" si="140">Q580*1000</f>
        <v>23.850628851526736</v>
      </c>
    </row>
    <row r="581" spans="6:19" x14ac:dyDescent="0.35">
      <c r="F581" s="5">
        <f t="shared" si="134"/>
        <v>0.21423000000000159</v>
      </c>
      <c r="G581" s="6">
        <f t="shared" si="127"/>
        <v>0</v>
      </c>
      <c r="H581" s="6">
        <f t="shared" si="128"/>
        <v>1.0927787693579551</v>
      </c>
      <c r="I581" s="6">
        <f t="shared" si="129"/>
        <v>-0.39516678066994071</v>
      </c>
      <c r="J581" s="6">
        <f t="shared" si="130"/>
        <v>-0.91860939220919957</v>
      </c>
      <c r="K581" s="7">
        <f t="shared" si="137"/>
        <v>0</v>
      </c>
      <c r="L581" s="7">
        <f t="shared" si="135"/>
        <v>79.519797310960371</v>
      </c>
      <c r="M581" s="7">
        <f t="shared" si="131"/>
        <v>4.393989612181147E-2</v>
      </c>
      <c r="N581" s="7">
        <f t="shared" si="138"/>
        <v>0</v>
      </c>
      <c r="O581" s="7">
        <f t="shared" si="136"/>
        <v>80.489829512810516</v>
      </c>
      <c r="P581" s="7">
        <f t="shared" si="132"/>
        <v>4.4475902445085036E-2</v>
      </c>
      <c r="Q581" s="7">
        <f t="shared" si="139"/>
        <v>2.3492394419607369E-2</v>
      </c>
      <c r="R581" s="7">
        <f t="shared" si="133"/>
        <v>644.71352625449481</v>
      </c>
      <c r="S581" s="7">
        <f t="shared" si="140"/>
        <v>23.492394419607368</v>
      </c>
    </row>
    <row r="582" spans="6:19" x14ac:dyDescent="0.35">
      <c r="F582" s="5">
        <f t="shared" si="134"/>
        <v>0.2146000000000016</v>
      </c>
      <c r="G582" s="6">
        <f t="shared" si="127"/>
        <v>0</v>
      </c>
      <c r="H582" s="6">
        <f t="shared" si="128"/>
        <v>1.0929462354963331</v>
      </c>
      <c r="I582" s="6">
        <f t="shared" si="129"/>
        <v>-0.40078813694714832</v>
      </c>
      <c r="J582" s="6">
        <f t="shared" si="130"/>
        <v>-0.91617076425873456</v>
      </c>
      <c r="K582" s="7">
        <f t="shared" si="137"/>
        <v>0</v>
      </c>
      <c r="L582" s="7">
        <f t="shared" si="135"/>
        <v>79.519797310960371</v>
      </c>
      <c r="M582" s="7">
        <f t="shared" si="131"/>
        <v>4.3933163453281888E-2</v>
      </c>
      <c r="N582" s="7">
        <f t="shared" si="138"/>
        <v>0</v>
      </c>
      <c r="O582" s="7">
        <f t="shared" si="136"/>
        <v>80.489829512810516</v>
      </c>
      <c r="P582" s="7">
        <f t="shared" si="132"/>
        <v>4.4469087647255601E-2</v>
      </c>
      <c r="Q582" s="7">
        <f t="shared" si="139"/>
        <v>2.3133387285039421E-2</v>
      </c>
      <c r="R582" s="7">
        <f t="shared" si="133"/>
        <v>634.86111395697935</v>
      </c>
      <c r="S582" s="7">
        <f t="shared" si="140"/>
        <v>23.133387285039422</v>
      </c>
    </row>
    <row r="583" spans="6:19" x14ac:dyDescent="0.35">
      <c r="F583" s="5">
        <f t="shared" si="134"/>
        <v>0.2149700000000016</v>
      </c>
      <c r="G583" s="6">
        <f t="shared" si="127"/>
        <v>0</v>
      </c>
      <c r="H583" s="6">
        <f t="shared" si="128"/>
        <v>1.093113727298558</v>
      </c>
      <c r="I583" s="6">
        <f t="shared" si="129"/>
        <v>-0.40639444501146016</v>
      </c>
      <c r="J583" s="6">
        <f t="shared" si="130"/>
        <v>-0.91369773725440917</v>
      </c>
      <c r="K583" s="7">
        <f t="shared" si="137"/>
        <v>0</v>
      </c>
      <c r="L583" s="7">
        <f t="shared" si="135"/>
        <v>79.519797310960371</v>
      </c>
      <c r="M583" s="7">
        <f t="shared" si="131"/>
        <v>4.3926431816362077E-2</v>
      </c>
      <c r="N583" s="7">
        <f t="shared" si="138"/>
        <v>0</v>
      </c>
      <c r="O583" s="7">
        <f t="shared" si="136"/>
        <v>80.489829512810516</v>
      </c>
      <c r="P583" s="7">
        <f t="shared" si="132"/>
        <v>4.4462273893620147E-2</v>
      </c>
      <c r="Q583" s="7">
        <f t="shared" si="139"/>
        <v>2.2773621170442303E-2</v>
      </c>
      <c r="R583" s="7">
        <f t="shared" si="133"/>
        <v>624.98787259103335</v>
      </c>
      <c r="S583" s="7">
        <f t="shared" si="140"/>
        <v>22.773621170442304</v>
      </c>
    </row>
    <row r="584" spans="6:19" x14ac:dyDescent="0.35">
      <c r="F584" s="5">
        <f t="shared" si="134"/>
        <v>0.21534000000000161</v>
      </c>
      <c r="G584" s="6">
        <f t="shared" si="127"/>
        <v>0</v>
      </c>
      <c r="H584" s="6">
        <f t="shared" si="128"/>
        <v>1.0932812447685634</v>
      </c>
      <c r="I584" s="6">
        <f t="shared" si="129"/>
        <v>-0.41198549436533544</v>
      </c>
      <c r="J584" s="6">
        <f t="shared" si="130"/>
        <v>-0.91119040404986162</v>
      </c>
      <c r="K584" s="7">
        <f t="shared" si="137"/>
        <v>0</v>
      </c>
      <c r="L584" s="7">
        <f t="shared" si="135"/>
        <v>79.519797310960371</v>
      </c>
      <c r="M584" s="7">
        <f t="shared" si="131"/>
        <v>4.3919701210893954E-2</v>
      </c>
      <c r="N584" s="7">
        <f t="shared" si="138"/>
        <v>0</v>
      </c>
      <c r="O584" s="7">
        <f t="shared" si="136"/>
        <v>80.489829512810516</v>
      </c>
      <c r="P584" s="7">
        <f t="shared" si="132"/>
        <v>4.4455461184018684E-2</v>
      </c>
      <c r="Q584" s="7">
        <f t="shared" si="139"/>
        <v>2.2413109822740959E-2</v>
      </c>
      <c r="R584" s="7">
        <f t="shared" si="133"/>
        <v>615.09417942039147</v>
      </c>
      <c r="S584" s="7">
        <f t="shared" si="140"/>
        <v>22.41310982274096</v>
      </c>
    </row>
    <row r="585" spans="6:19" x14ac:dyDescent="0.35">
      <c r="F585" s="5">
        <f t="shared" si="134"/>
        <v>0.21571000000000162</v>
      </c>
      <c r="G585" s="6">
        <f t="shared" si="127"/>
        <v>0</v>
      </c>
      <c r="H585" s="6">
        <f t="shared" si="128"/>
        <v>1.0934487879102825</v>
      </c>
      <c r="I585" s="6">
        <f t="shared" si="129"/>
        <v>-0.41756107508414436</v>
      </c>
      <c r="J585" s="6">
        <f t="shared" si="130"/>
        <v>-0.90864885878681079</v>
      </c>
      <c r="K585" s="7">
        <f t="shared" si="137"/>
        <v>0</v>
      </c>
      <c r="L585" s="7">
        <f t="shared" si="135"/>
        <v>79.519797310960371</v>
      </c>
      <c r="M585" s="7">
        <f t="shared" si="131"/>
        <v>4.3912971636719471E-2</v>
      </c>
      <c r="N585" s="7">
        <f t="shared" si="138"/>
        <v>0</v>
      </c>
      <c r="O585" s="7">
        <f t="shared" si="136"/>
        <v>80.489829512810516</v>
      </c>
      <c r="P585" s="7">
        <f t="shared" si="132"/>
        <v>4.4448649518291215E-2</v>
      </c>
      <c r="Q585" s="7">
        <f t="shared" si="139"/>
        <v>2.2051867012642119E-2</v>
      </c>
      <c r="R585" s="7">
        <f t="shared" si="133"/>
        <v>605.18041236144404</v>
      </c>
      <c r="S585" s="7">
        <f t="shared" si="140"/>
        <v>22.05186701264212</v>
      </c>
    </row>
    <row r="586" spans="6:19" x14ac:dyDescent="0.35">
      <c r="F586" s="5">
        <f t="shared" si="134"/>
        <v>0.21608000000000163</v>
      </c>
      <c r="G586" s="6">
        <f t="shared" si="127"/>
        <v>0</v>
      </c>
      <c r="H586" s="6">
        <f t="shared" si="128"/>
        <v>1.0936163567276496</v>
      </c>
      <c r="I586" s="6">
        <f t="shared" si="129"/>
        <v>-0.42312097782405217</v>
      </c>
      <c r="J586" s="6">
        <f t="shared" si="130"/>
        <v>-0.90607319689151933</v>
      </c>
      <c r="K586" s="7">
        <f t="shared" si="137"/>
        <v>0</v>
      </c>
      <c r="L586" s="7">
        <f t="shared" si="135"/>
        <v>79.519797310960371</v>
      </c>
      <c r="M586" s="7">
        <f t="shared" si="131"/>
        <v>4.3906243093680609E-2</v>
      </c>
      <c r="N586" s="7">
        <f t="shared" si="138"/>
        <v>0</v>
      </c>
      <c r="O586" s="7">
        <f t="shared" si="136"/>
        <v>80.489829512810516</v>
      </c>
      <c r="P586" s="7">
        <f t="shared" si="132"/>
        <v>4.4441838896277813E-2</v>
      </c>
      <c r="Q586" s="7">
        <f t="shared" si="139"/>
        <v>2.1689906534109633E-2</v>
      </c>
      <c r="R586" s="7">
        <f t="shared" si="133"/>
        <v>595.24694996883773</v>
      </c>
      <c r="S586" s="7">
        <f t="shared" si="140"/>
        <v>21.689906534109632</v>
      </c>
    </row>
    <row r="587" spans="6:19" x14ac:dyDescent="0.35">
      <c r="F587" s="5">
        <f t="shared" si="134"/>
        <v>0.21645000000000164</v>
      </c>
      <c r="G587" s="6">
        <f t="shared" si="127"/>
        <v>0</v>
      </c>
      <c r="H587" s="6">
        <f t="shared" si="128"/>
        <v>1.0937839512245995</v>
      </c>
      <c r="I587" s="6">
        <f t="shared" si="129"/>
        <v>-0.42866499382987777</v>
      </c>
      <c r="J587" s="6">
        <f t="shared" si="130"/>
        <v>-0.90346351507121236</v>
      </c>
      <c r="K587" s="7">
        <f t="shared" si="137"/>
        <v>0</v>
      </c>
      <c r="L587" s="7">
        <f t="shared" si="135"/>
        <v>79.519797310960371</v>
      </c>
      <c r="M587" s="7">
        <f t="shared" si="131"/>
        <v>4.3899515581619378E-2</v>
      </c>
      <c r="N587" s="7">
        <f t="shared" si="138"/>
        <v>0</v>
      </c>
      <c r="O587" s="7">
        <f t="shared" si="136"/>
        <v>80.489829512810516</v>
      </c>
      <c r="P587" s="7">
        <f t="shared" si="132"/>
        <v>4.443502931781855E-2</v>
      </c>
      <c r="Q587" s="7">
        <f t="shared" si="139"/>
        <v>2.1327242203839233E-2</v>
      </c>
      <c r="R587" s="7">
        <f t="shared" si="133"/>
        <v>585.29417142106195</v>
      </c>
      <c r="S587" s="7">
        <f t="shared" si="140"/>
        <v>21.327242203839234</v>
      </c>
    </row>
    <row r="588" spans="6:19" x14ac:dyDescent="0.35">
      <c r="F588" s="5">
        <f t="shared" si="134"/>
        <v>0.21682000000000165</v>
      </c>
      <c r="G588" s="6">
        <f t="shared" si="127"/>
        <v>0</v>
      </c>
      <c r="H588" s="6">
        <f t="shared" si="128"/>
        <v>1.0939515714050672</v>
      </c>
      <c r="I588" s="6">
        <f t="shared" si="129"/>
        <v>-0.43419291494293211</v>
      </c>
      <c r="J588" s="6">
        <f t="shared" si="130"/>
        <v>-0.90081991131044592</v>
      </c>
      <c r="K588" s="7">
        <f t="shared" si="137"/>
        <v>0</v>
      </c>
      <c r="L588" s="7">
        <f t="shared" si="135"/>
        <v>79.519797310960371</v>
      </c>
      <c r="M588" s="7">
        <f t="shared" si="131"/>
        <v>4.3892789100377819E-2</v>
      </c>
      <c r="N588" s="7">
        <f t="shared" si="138"/>
        <v>0</v>
      </c>
      <c r="O588" s="7">
        <f t="shared" si="136"/>
        <v>80.489829512810516</v>
      </c>
      <c r="P588" s="7">
        <f t="shared" si="132"/>
        <v>4.4428220782753533E-2</v>
      </c>
      <c r="Q588" s="7">
        <f t="shared" si="139"/>
        <v>2.0963887860732541E-2</v>
      </c>
      <c r="R588" s="7">
        <f t="shared" si="133"/>
        <v>575.32245650601351</v>
      </c>
      <c r="S588" s="7">
        <f t="shared" si="140"/>
        <v>20.963887860732541</v>
      </c>
    </row>
    <row r="589" spans="6:19" x14ac:dyDescent="0.35">
      <c r="F589" s="5">
        <f t="shared" si="134"/>
        <v>0.21719000000000166</v>
      </c>
      <c r="G589" s="6">
        <f t="shared" si="127"/>
        <v>0</v>
      </c>
      <c r="H589" s="6">
        <f t="shared" si="128"/>
        <v>1.094119217272989</v>
      </c>
      <c r="I589" s="6">
        <f t="shared" si="129"/>
        <v>-0.43970453360883394</v>
      </c>
      <c r="J589" s="6">
        <f t="shared" si="130"/>
        <v>-0.89814248486742787</v>
      </c>
      <c r="K589" s="7">
        <f t="shared" si="137"/>
        <v>0</v>
      </c>
      <c r="L589" s="7">
        <f t="shared" si="135"/>
        <v>79.519797310960371</v>
      </c>
      <c r="M589" s="7">
        <f t="shared" si="131"/>
        <v>4.3886063649797961E-2</v>
      </c>
      <c r="N589" s="7">
        <f t="shared" si="138"/>
        <v>0</v>
      </c>
      <c r="O589" s="7">
        <f t="shared" si="136"/>
        <v>80.489829512810516</v>
      </c>
      <c r="P589" s="7">
        <f t="shared" si="132"/>
        <v>4.4421413290922883E-2</v>
      </c>
      <c r="Q589" s="7">
        <f t="shared" si="139"/>
        <v>2.0599857365370452E-2</v>
      </c>
      <c r="R589" s="7">
        <f t="shared" si="133"/>
        <v>565.33218560654404</v>
      </c>
      <c r="S589" s="7">
        <f t="shared" si="140"/>
        <v>20.59985736537045</v>
      </c>
    </row>
    <row r="590" spans="6:19" x14ac:dyDescent="0.35">
      <c r="F590" s="5">
        <f t="shared" si="134"/>
        <v>0.21756000000000167</v>
      </c>
      <c r="G590" s="6">
        <f t="shared" si="127"/>
        <v>0</v>
      </c>
      <c r="H590" s="6">
        <f t="shared" si="128"/>
        <v>1.0942868888323012</v>
      </c>
      <c r="I590" s="6">
        <f t="shared" si="129"/>
        <v>-0.44519964288530312</v>
      </c>
      <c r="J590" s="6">
        <f t="shared" si="130"/>
        <v>-0.89543133627029081</v>
      </c>
      <c r="K590" s="7">
        <f t="shared" si="137"/>
        <v>0</v>
      </c>
      <c r="L590" s="7">
        <f t="shared" si="135"/>
        <v>79.519797310960371</v>
      </c>
      <c r="M590" s="7">
        <f t="shared" si="131"/>
        <v>4.3879339229721898E-2</v>
      </c>
      <c r="N590" s="7">
        <f t="shared" si="138"/>
        <v>0</v>
      </c>
      <c r="O590" s="7">
        <f t="shared" si="136"/>
        <v>80.489829512810516</v>
      </c>
      <c r="P590" s="7">
        <f t="shared" si="132"/>
        <v>4.4414606842166748E-2</v>
      </c>
      <c r="Q590" s="7">
        <f t="shared" si="139"/>
        <v>2.0235164599485714E-2</v>
      </c>
      <c r="R590" s="7">
        <f t="shared" si="133"/>
        <v>555.3237396859862</v>
      </c>
      <c r="S590" s="7">
        <f t="shared" si="140"/>
        <v>20.235164599485714</v>
      </c>
    </row>
    <row r="591" spans="6:19" x14ac:dyDescent="0.35">
      <c r="F591" s="5">
        <f t="shared" si="134"/>
        <v>0.21793000000000168</v>
      </c>
      <c r="G591" s="6">
        <f t="shared" si="127"/>
        <v>0</v>
      </c>
      <c r="H591" s="6">
        <f t="shared" si="128"/>
        <v>1.0944545860869412</v>
      </c>
      <c r="I591" s="6">
        <f t="shared" si="129"/>
        <v>-0.45067803644992899</v>
      </c>
      <c r="J591" s="6">
        <f t="shared" si="130"/>
        <v>-0.89268656731331886</v>
      </c>
      <c r="K591" s="7">
        <f t="shared" si="137"/>
        <v>0</v>
      </c>
      <c r="L591" s="7">
        <f t="shared" si="135"/>
        <v>79.519797310960371</v>
      </c>
      <c r="M591" s="7">
        <f t="shared" si="131"/>
        <v>4.3872615839991712E-2</v>
      </c>
      <c r="N591" s="7">
        <f t="shared" si="138"/>
        <v>0</v>
      </c>
      <c r="O591" s="7">
        <f t="shared" si="136"/>
        <v>80.489829512810516</v>
      </c>
      <c r="P591" s="7">
        <f t="shared" si="132"/>
        <v>4.4407801436325306E-2</v>
      </c>
      <c r="Q591" s="7">
        <f t="shared" si="139"/>
        <v>1.9869823465435192E-2</v>
      </c>
      <c r="R591" s="7">
        <f t="shared" si="133"/>
        <v>545.29750027367072</v>
      </c>
      <c r="S591" s="7">
        <f t="shared" si="140"/>
        <v>19.869823465435193</v>
      </c>
    </row>
    <row r="592" spans="6:19" x14ac:dyDescent="0.35">
      <c r="F592" s="5">
        <f t="shared" si="134"/>
        <v>0.21830000000000169</v>
      </c>
      <c r="G592" s="6">
        <f t="shared" si="127"/>
        <v>0</v>
      </c>
      <c r="H592" s="6">
        <f t="shared" si="128"/>
        <v>1.0946223090408467</v>
      </c>
      <c r="I592" s="6">
        <f t="shared" si="129"/>
        <v>-0.45613950860791924</v>
      </c>
      <c r="J592" s="6">
        <f t="shared" si="130"/>
        <v>-0.88990828105312403</v>
      </c>
      <c r="K592" s="7">
        <f t="shared" si="137"/>
        <v>0</v>
      </c>
      <c r="L592" s="7">
        <f t="shared" si="135"/>
        <v>79.519797310960371</v>
      </c>
      <c r="M592" s="7">
        <f t="shared" si="131"/>
        <v>4.3865893480449558E-2</v>
      </c>
      <c r="N592" s="7">
        <f t="shared" si="138"/>
        <v>0</v>
      </c>
      <c r="O592" s="7">
        <f t="shared" si="136"/>
        <v>80.489829512810516</v>
      </c>
      <c r="P592" s="7">
        <f t="shared" si="132"/>
        <v>4.4400997073238767E-2</v>
      </c>
      <c r="Q592" s="7">
        <f t="shared" si="139"/>
        <v>1.9503847885671111E-2</v>
      </c>
      <c r="R592" s="7">
        <f t="shared" si="133"/>
        <v>535.25384945041515</v>
      </c>
      <c r="S592" s="7">
        <f t="shared" si="140"/>
        <v>19.50384788567111</v>
      </c>
    </row>
    <row r="593" spans="6:19" x14ac:dyDescent="0.35">
      <c r="F593" s="5">
        <f t="shared" si="134"/>
        <v>0.2186700000000017</v>
      </c>
      <c r="G593" s="6">
        <f t="shared" si="127"/>
        <v>0</v>
      </c>
      <c r="H593" s="6">
        <f t="shared" si="128"/>
        <v>1.0947900576979557</v>
      </c>
      <c r="I593" s="6">
        <f t="shared" si="129"/>
        <v>-0.46158385429982196</v>
      </c>
      <c r="J593" s="6">
        <f t="shared" si="130"/>
        <v>-0.8870965818047778</v>
      </c>
      <c r="K593" s="7">
        <f t="shared" si="137"/>
        <v>0</v>
      </c>
      <c r="L593" s="7">
        <f t="shared" si="135"/>
        <v>79.519797310960371</v>
      </c>
      <c r="M593" s="7">
        <f t="shared" si="131"/>
        <v>4.385917215093757E-2</v>
      </c>
      <c r="N593" s="7">
        <f t="shared" si="138"/>
        <v>0</v>
      </c>
      <c r="O593" s="7">
        <f t="shared" si="136"/>
        <v>80.489829512810516</v>
      </c>
      <c r="P593" s="7">
        <f t="shared" si="132"/>
        <v>4.4394193752747349E-2</v>
      </c>
      <c r="Q593" s="7">
        <f t="shared" si="139"/>
        <v>1.913725180221202E-2</v>
      </c>
      <c r="R593" s="7">
        <f t="shared" si="133"/>
        <v>525.19316983400552</v>
      </c>
      <c r="S593" s="7">
        <f t="shared" si="140"/>
        <v>19.13725180221202</v>
      </c>
    </row>
    <row r="594" spans="6:19" x14ac:dyDescent="0.35">
      <c r="F594" s="5">
        <f t="shared" si="134"/>
        <v>0.21904000000000171</v>
      </c>
      <c r="G594" s="6">
        <f t="shared" si="127"/>
        <v>0</v>
      </c>
      <c r="H594" s="6">
        <f t="shared" si="128"/>
        <v>1.0949578320622078</v>
      </c>
      <c r="I594" s="6">
        <f t="shared" si="129"/>
        <v>-0.46701086910922479</v>
      </c>
      <c r="J594" s="6">
        <f t="shared" si="130"/>
        <v>-0.88425157513789399</v>
      </c>
      <c r="K594" s="7">
        <f t="shared" si="137"/>
        <v>0</v>
      </c>
      <c r="L594" s="7">
        <f t="shared" si="135"/>
        <v>79.519797310960371</v>
      </c>
      <c r="M594" s="7">
        <f t="shared" si="131"/>
        <v>4.3852451851297915E-2</v>
      </c>
      <c r="N594" s="7">
        <f t="shared" si="138"/>
        <v>0</v>
      </c>
      <c r="O594" s="7">
        <f t="shared" si="136"/>
        <v>80.489829512810516</v>
      </c>
      <c r="P594" s="7">
        <f t="shared" si="132"/>
        <v>4.4387391474691278E-2</v>
      </c>
      <c r="Q594" s="7">
        <f t="shared" si="139"/>
        <v>1.8770049176113017E-2</v>
      </c>
      <c r="R594" s="7">
        <f t="shared" si="133"/>
        <v>515.11584456465755</v>
      </c>
      <c r="S594" s="7">
        <f t="shared" si="140"/>
        <v>18.770049176113016</v>
      </c>
    </row>
    <row r="595" spans="6:19" x14ac:dyDescent="0.35">
      <c r="F595" s="5">
        <f t="shared" si="134"/>
        <v>0.21941000000000171</v>
      </c>
      <c r="G595" s="6">
        <f t="shared" si="127"/>
        <v>0</v>
      </c>
      <c r="H595" s="6">
        <f t="shared" si="128"/>
        <v>1.095125632137542</v>
      </c>
      <c r="I595" s="6">
        <f t="shared" si="129"/>
        <v>-0.47242034927043064</v>
      </c>
      <c r="J595" s="6">
        <f t="shared" si="130"/>
        <v>-0.88137336787266518</v>
      </c>
      <c r="K595" s="7">
        <f t="shared" si="137"/>
        <v>0</v>
      </c>
      <c r="L595" s="7">
        <f t="shared" si="135"/>
        <v>79.519797310960371</v>
      </c>
      <c r="M595" s="7">
        <f t="shared" si="131"/>
        <v>4.3845732581372809E-2</v>
      </c>
      <c r="N595" s="7">
        <f t="shared" si="138"/>
        <v>0</v>
      </c>
      <c r="O595" s="7">
        <f t="shared" si="136"/>
        <v>80.489829512810516</v>
      </c>
      <c r="P595" s="7">
        <f t="shared" si="132"/>
        <v>4.4380590238910875E-2</v>
      </c>
      <c r="Q595" s="7">
        <f t="shared" si="139"/>
        <v>1.8402253986935565E-2</v>
      </c>
      <c r="R595" s="7">
        <f t="shared" si="133"/>
        <v>505.0222572904662</v>
      </c>
      <c r="S595" s="7">
        <f t="shared" si="140"/>
        <v>18.402253986935566</v>
      </c>
    </row>
    <row r="596" spans="6:19" x14ac:dyDescent="0.35">
      <c r="F596" s="5">
        <f t="shared" si="134"/>
        <v>0.21978000000000172</v>
      </c>
      <c r="G596" s="6">
        <f t="shared" si="127"/>
        <v>0</v>
      </c>
      <c r="H596" s="6">
        <f t="shared" si="128"/>
        <v>1.0952934579278988</v>
      </c>
      <c r="I596" s="6">
        <f t="shared" si="129"/>
        <v>-0.477812091676107</v>
      </c>
      <c r="J596" s="6">
        <f t="shared" si="130"/>
        <v>-0.87846206807585236</v>
      </c>
      <c r="K596" s="7">
        <f t="shared" si="137"/>
        <v>0</v>
      </c>
      <c r="L596" s="7">
        <f t="shared" si="135"/>
        <v>79.519797310960371</v>
      </c>
      <c r="M596" s="7">
        <f t="shared" si="131"/>
        <v>4.3839014341004463E-2</v>
      </c>
      <c r="N596" s="7">
        <f t="shared" si="138"/>
        <v>0</v>
      </c>
      <c r="O596" s="7">
        <f t="shared" si="136"/>
        <v>80.489829512810516</v>
      </c>
      <c r="P596" s="7">
        <f t="shared" si="132"/>
        <v>4.4373790045246393E-2</v>
      </c>
      <c r="Q596" s="7">
        <f t="shared" si="139"/>
        <v>1.8033880232216627E-2</v>
      </c>
      <c r="R596" s="7">
        <f t="shared" si="133"/>
        <v>494.91279215283697</v>
      </c>
      <c r="S596" s="7">
        <f t="shared" si="140"/>
        <v>18.033880232216628</v>
      </c>
    </row>
    <row r="597" spans="6:19" x14ac:dyDescent="0.35">
      <c r="F597" s="5">
        <f t="shared" si="134"/>
        <v>0.22015000000000173</v>
      </c>
      <c r="G597" s="6">
        <f t="shared" si="127"/>
        <v>0</v>
      </c>
      <c r="H597" s="6">
        <f t="shared" si="128"/>
        <v>1.0954613094372188</v>
      </c>
      <c r="I597" s="6">
        <f t="shared" si="129"/>
        <v>-0.48318589388491395</v>
      </c>
      <c r="J597" s="6">
        <f t="shared" si="130"/>
        <v>-0.87551778505672673</v>
      </c>
      <c r="K597" s="7">
        <f t="shared" si="137"/>
        <v>0</v>
      </c>
      <c r="L597" s="7">
        <f t="shared" si="135"/>
        <v>79.519797310960371</v>
      </c>
      <c r="M597" s="7">
        <f t="shared" si="131"/>
        <v>4.3832297130035121E-2</v>
      </c>
      <c r="N597" s="7">
        <f t="shared" si="138"/>
        <v>0</v>
      </c>
      <c r="O597" s="7">
        <f t="shared" si="136"/>
        <v>80.489829512810516</v>
      </c>
      <c r="P597" s="7">
        <f t="shared" si="132"/>
        <v>4.4366990893538176E-2</v>
      </c>
      <c r="Q597" s="7">
        <f t="shared" si="139"/>
        <v>1.7664941926937339E-2</v>
      </c>
      <c r="R597" s="7">
        <f t="shared" si="133"/>
        <v>484.7878337719049</v>
      </c>
      <c r="S597" s="7">
        <f t="shared" si="140"/>
        <v>17.664941926937338</v>
      </c>
    </row>
    <row r="598" spans="6:19" x14ac:dyDescent="0.35">
      <c r="F598" s="5">
        <f t="shared" si="134"/>
        <v>0.22052000000000174</v>
      </c>
      <c r="G598" s="6">
        <f t="shared" si="127"/>
        <v>0</v>
      </c>
      <c r="H598" s="6">
        <f t="shared" si="128"/>
        <v>1.0956291866694434</v>
      </c>
      <c r="I598" s="6">
        <f t="shared" si="129"/>
        <v>-0.48854155412910383</v>
      </c>
      <c r="J598" s="6">
        <f t="shared" si="130"/>
        <v>-0.8725406293629655</v>
      </c>
      <c r="K598" s="7">
        <f t="shared" si="137"/>
        <v>0</v>
      </c>
      <c r="L598" s="7">
        <f t="shared" si="135"/>
        <v>79.519797310960371</v>
      </c>
      <c r="M598" s="7">
        <f t="shared" si="131"/>
        <v>4.3825580948307061E-2</v>
      </c>
      <c r="N598" s="7">
        <f t="shared" si="138"/>
        <v>0</v>
      </c>
      <c r="O598" s="7">
        <f t="shared" si="136"/>
        <v>80.489829512810516</v>
      </c>
      <c r="P598" s="7">
        <f t="shared" si="132"/>
        <v>4.4360192783626573E-2</v>
      </c>
      <c r="Q598" s="7">
        <f t="shared" si="139"/>
        <v>1.7295453102991236E-2</v>
      </c>
      <c r="R598" s="7">
        <f t="shared" si="133"/>
        <v>474.64776723194001</v>
      </c>
      <c r="S598" s="7">
        <f t="shared" si="140"/>
        <v>17.295453102991235</v>
      </c>
    </row>
    <row r="599" spans="6:19" x14ac:dyDescent="0.35">
      <c r="F599" s="5">
        <f t="shared" si="134"/>
        <v>0.22089000000000175</v>
      </c>
      <c r="G599" s="6">
        <f t="shared" si="127"/>
        <v>0</v>
      </c>
      <c r="H599" s="6">
        <f t="shared" si="128"/>
        <v>1.0957970896285147</v>
      </c>
      <c r="I599" s="6">
        <f t="shared" si="129"/>
        <v>-0.49387887132209712</v>
      </c>
      <c r="J599" s="6">
        <f t="shared" si="130"/>
        <v>-0.86953071277650196</v>
      </c>
      <c r="K599" s="7">
        <f t="shared" si="137"/>
        <v>0</v>
      </c>
      <c r="L599" s="7">
        <f t="shared" si="135"/>
        <v>79.519797310960371</v>
      </c>
      <c r="M599" s="7">
        <f t="shared" si="131"/>
        <v>4.3818865795662569E-2</v>
      </c>
      <c r="N599" s="7">
        <f t="shared" si="138"/>
        <v>0</v>
      </c>
      <c r="O599" s="7">
        <f t="shared" si="136"/>
        <v>80.489829512810516</v>
      </c>
      <c r="P599" s="7">
        <f t="shared" si="132"/>
        <v>4.4353395715351941E-2</v>
      </c>
      <c r="Q599" s="7">
        <f t="shared" si="139"/>
        <v>1.6925427808651947E-2</v>
      </c>
      <c r="R599" s="7">
        <f t="shared" si="133"/>
        <v>464.49297806673974</v>
      </c>
      <c r="S599" s="7">
        <f t="shared" si="140"/>
        <v>16.925427808651946</v>
      </c>
    </row>
    <row r="600" spans="6:19" x14ac:dyDescent="0.35">
      <c r="F600" s="5">
        <f t="shared" si="134"/>
        <v>0.22126000000000176</v>
      </c>
      <c r="G600" s="6">
        <f t="shared" si="127"/>
        <v>0</v>
      </c>
      <c r="H600" s="6">
        <f t="shared" si="128"/>
        <v>1.0959650183183751</v>
      </c>
      <c r="I600" s="6">
        <f t="shared" si="129"/>
        <v>-0.4991976450660327</v>
      </c>
      <c r="J600" s="6">
        <f t="shared" si="130"/>
        <v>-0.86648814830932752</v>
      </c>
      <c r="K600" s="7">
        <f t="shared" si="137"/>
        <v>0</v>
      </c>
      <c r="L600" s="7">
        <f t="shared" si="135"/>
        <v>79.519797310960371</v>
      </c>
      <c r="M600" s="7">
        <f t="shared" si="131"/>
        <v>4.3812151671943987E-2</v>
      </c>
      <c r="N600" s="7">
        <f t="shared" si="138"/>
        <v>0</v>
      </c>
      <c r="O600" s="7">
        <f t="shared" si="136"/>
        <v>80.489829512810516</v>
      </c>
      <c r="P600" s="7">
        <f t="shared" si="132"/>
        <v>4.4346599688554693E-2</v>
      </c>
      <c r="Q600" s="7">
        <f t="shared" si="139"/>
        <v>1.655488010804047E-2</v>
      </c>
      <c r="R600" s="7">
        <f t="shared" si="133"/>
        <v>454.32385224500865</v>
      </c>
      <c r="S600" s="7">
        <f t="shared" si="140"/>
        <v>16.554880108040471</v>
      </c>
    </row>
    <row r="601" spans="6:19" x14ac:dyDescent="0.35">
      <c r="F601" s="5">
        <f t="shared" si="134"/>
        <v>0.22163000000000177</v>
      </c>
      <c r="G601" s="6">
        <f t="shared" si="127"/>
        <v>0</v>
      </c>
      <c r="H601" s="6">
        <f t="shared" si="128"/>
        <v>1.0961329727429681</v>
      </c>
      <c r="I601" s="6">
        <f t="shared" si="129"/>
        <v>-0.50449767565929238</v>
      </c>
      <c r="J601" s="6">
        <f t="shared" si="130"/>
        <v>-0.8634130501992493</v>
      </c>
      <c r="K601" s="7">
        <f t="shared" si="137"/>
        <v>0</v>
      </c>
      <c r="L601" s="7">
        <f t="shared" si="135"/>
        <v>79.519797310960371</v>
      </c>
      <c r="M601" s="7">
        <f t="shared" si="131"/>
        <v>4.3805438576993622E-2</v>
      </c>
      <c r="N601" s="7">
        <f t="shared" si="138"/>
        <v>0</v>
      </c>
      <c r="O601" s="7">
        <f t="shared" si="136"/>
        <v>80.489829512810516</v>
      </c>
      <c r="P601" s="7">
        <f t="shared" si="132"/>
        <v>4.4339804703075227E-2</v>
      </c>
      <c r="Q601" s="7">
        <f t="shared" si="139"/>
        <v>1.6183824080592022E-2</v>
      </c>
      <c r="R601" s="7">
        <f t="shared" si="133"/>
        <v>444.14077615572717</v>
      </c>
      <c r="S601" s="7">
        <f t="shared" si="140"/>
        <v>16.183824080592021</v>
      </c>
    </row>
    <row r="602" spans="6:19" x14ac:dyDescent="0.35">
      <c r="F602" s="5">
        <f t="shared" si="134"/>
        <v>0.22200000000000178</v>
      </c>
      <c r="G602" s="6">
        <f t="shared" si="127"/>
        <v>0</v>
      </c>
      <c r="H602" s="6">
        <f t="shared" si="128"/>
        <v>1.0963009529062373</v>
      </c>
      <c r="I602" s="6">
        <f t="shared" si="129"/>
        <v>-0.50977876410399769</v>
      </c>
      <c r="J602" s="6">
        <f t="shared" si="130"/>
        <v>-0.86030553390560072</v>
      </c>
      <c r="K602" s="7">
        <f t="shared" si="137"/>
        <v>0</v>
      </c>
      <c r="L602" s="7">
        <f t="shared" si="135"/>
        <v>79.519797310960371</v>
      </c>
      <c r="M602" s="7">
        <f t="shared" si="131"/>
        <v>4.3798726510653876E-2</v>
      </c>
      <c r="N602" s="7">
        <f t="shared" si="138"/>
        <v>0</v>
      </c>
      <c r="O602" s="7">
        <f t="shared" si="136"/>
        <v>80.489829512810516</v>
      </c>
      <c r="P602" s="7">
        <f t="shared" si="132"/>
        <v>4.433301075875401E-2</v>
      </c>
      <c r="Q602" s="7">
        <f t="shared" si="139"/>
        <v>1.5812273820522478E-2</v>
      </c>
      <c r="R602" s="7">
        <f t="shared" si="133"/>
        <v>433.94413659350863</v>
      </c>
      <c r="S602" s="7">
        <f t="shared" si="140"/>
        <v>15.812273820522478</v>
      </c>
    </row>
    <row r="603" spans="6:19" x14ac:dyDescent="0.35">
      <c r="F603" s="5">
        <f t="shared" si="134"/>
        <v>0.22237000000000179</v>
      </c>
      <c r="G603" s="6">
        <f t="shared" si="127"/>
        <v>0</v>
      </c>
      <c r="H603" s="6">
        <f t="shared" si="128"/>
        <v>1.096468958812127</v>
      </c>
      <c r="I603" s="6">
        <f t="shared" si="129"/>
        <v>-0.51504071211348335</v>
      </c>
      <c r="J603" s="6">
        <f t="shared" si="130"/>
        <v>-0.85716571610490588</v>
      </c>
      <c r="K603" s="7">
        <f t="shared" si="137"/>
        <v>0</v>
      </c>
      <c r="L603" s="7">
        <f t="shared" si="135"/>
        <v>79.519797310960371</v>
      </c>
      <c r="M603" s="7">
        <f t="shared" si="131"/>
        <v>4.3792015472767114E-2</v>
      </c>
      <c r="N603" s="7">
        <f t="shared" si="138"/>
        <v>0</v>
      </c>
      <c r="O603" s="7">
        <f t="shared" si="136"/>
        <v>80.489829512810516</v>
      </c>
      <c r="P603" s="7">
        <f t="shared" si="132"/>
        <v>4.4326217855431498E-2</v>
      </c>
      <c r="Q603" s="7">
        <f t="shared" si="139"/>
        <v>1.5440243436294347E-2</v>
      </c>
      <c r="R603" s="7">
        <f t="shared" si="133"/>
        <v>423.7343207439439</v>
      </c>
      <c r="S603" s="7">
        <f t="shared" si="140"/>
        <v>15.440243436294347</v>
      </c>
    </row>
    <row r="604" spans="6:19" x14ac:dyDescent="0.35">
      <c r="F604" s="5">
        <f t="shared" si="134"/>
        <v>0.2227400000000018</v>
      </c>
      <c r="G604" s="6">
        <f t="shared" si="127"/>
        <v>0</v>
      </c>
      <c r="H604" s="6">
        <f t="shared" si="128"/>
        <v>1.0966369904645823</v>
      </c>
      <c r="I604" s="6">
        <f t="shared" si="129"/>
        <v>-0.52028332211974126</v>
      </c>
      <c r="J604" s="6">
        <f t="shared" si="130"/>
        <v>-0.85399371468649909</v>
      </c>
      <c r="K604" s="7">
        <f t="shared" si="137"/>
        <v>0</v>
      </c>
      <c r="L604" s="7">
        <f t="shared" si="135"/>
        <v>79.519797310960371</v>
      </c>
      <c r="M604" s="7">
        <f t="shared" si="131"/>
        <v>4.3785305463175779E-2</v>
      </c>
      <c r="N604" s="7">
        <f t="shared" si="138"/>
        <v>0</v>
      </c>
      <c r="O604" s="7">
        <f t="shared" si="136"/>
        <v>80.489829512810516</v>
      </c>
      <c r="P604" s="7">
        <f t="shared" si="132"/>
        <v>4.4319425992948198E-2</v>
      </c>
      <c r="Q604" s="7">
        <f t="shared" si="139"/>
        <v>1.5067747050082465E-2</v>
      </c>
      <c r="R604" s="7">
        <f t="shared" si="133"/>
        <v>413.51171616893816</v>
      </c>
      <c r="S604" s="7">
        <f t="shared" si="140"/>
        <v>15.067747050082465</v>
      </c>
    </row>
    <row r="605" spans="6:19" x14ac:dyDescent="0.35">
      <c r="F605" s="5">
        <f t="shared" si="134"/>
        <v>0.22311000000000181</v>
      </c>
      <c r="G605" s="6">
        <f t="shared" si="127"/>
        <v>0</v>
      </c>
      <c r="H605" s="6">
        <f t="shared" si="128"/>
        <v>1.0968050478675488</v>
      </c>
      <c r="I605" s="6">
        <f t="shared" si="129"/>
        <v>-0.5255063972808387</v>
      </c>
      <c r="J605" s="6">
        <f t="shared" si="130"/>
        <v>-0.85078964874809881</v>
      </c>
      <c r="K605" s="7">
        <f t="shared" si="137"/>
        <v>0</v>
      </c>
      <c r="L605" s="7">
        <f t="shared" si="135"/>
        <v>79.519797310960371</v>
      </c>
      <c r="M605" s="7">
        <f t="shared" si="131"/>
        <v>4.3778596481722283E-2</v>
      </c>
      <c r="N605" s="7">
        <f t="shared" si="138"/>
        <v>0</v>
      </c>
      <c r="O605" s="7">
        <f t="shared" si="136"/>
        <v>80.489829512810516</v>
      </c>
      <c r="P605" s="7">
        <f t="shared" si="132"/>
        <v>4.4312635171144608E-2</v>
      </c>
      <c r="Q605" s="7">
        <f t="shared" si="139"/>
        <v>1.4694798797239294E-2</v>
      </c>
      <c r="R605" s="7">
        <f t="shared" si="133"/>
        <v>403.27671079203657</v>
      </c>
      <c r="S605" s="7">
        <f t="shared" si="140"/>
        <v>14.694798797239294</v>
      </c>
    </row>
    <row r="606" spans="6:19" x14ac:dyDescent="0.35">
      <c r="F606" s="5">
        <f t="shared" si="134"/>
        <v>0.22348000000000182</v>
      </c>
      <c r="G606" s="6">
        <f t="shared" si="127"/>
        <v>0</v>
      </c>
      <c r="H606" s="6">
        <f t="shared" si="128"/>
        <v>1.0969731310249728</v>
      </c>
      <c r="I606" s="6">
        <f t="shared" si="129"/>
        <v>-0.53070974148830907</v>
      </c>
      <c r="J606" s="6">
        <f t="shared" si="130"/>
        <v>-0.84755363859133548</v>
      </c>
      <c r="K606" s="7">
        <f t="shared" si="137"/>
        <v>0</v>
      </c>
      <c r="L606" s="7">
        <f t="shared" si="135"/>
        <v>79.519797310960371</v>
      </c>
      <c r="M606" s="7">
        <f t="shared" si="131"/>
        <v>4.3771888528249113E-2</v>
      </c>
      <c r="N606" s="7">
        <f t="shared" si="138"/>
        <v>0</v>
      </c>
      <c r="O606" s="7">
        <f t="shared" si="136"/>
        <v>80.489829512810516</v>
      </c>
      <c r="P606" s="7">
        <f t="shared" si="132"/>
        <v>4.4305845389861286E-2</v>
      </c>
      <c r="Q606" s="7">
        <f t="shared" si="139"/>
        <v>1.4321412825759914E-2</v>
      </c>
      <c r="R606" s="7">
        <f t="shared" si="133"/>
        <v>393.0296928837422</v>
      </c>
      <c r="S606" s="7">
        <f t="shared" si="140"/>
        <v>14.321412825759914</v>
      </c>
    </row>
    <row r="607" spans="6:19" x14ac:dyDescent="0.35">
      <c r="F607" s="5">
        <f t="shared" si="134"/>
        <v>0.22385000000000183</v>
      </c>
      <c r="G607" s="6">
        <f t="shared" si="127"/>
        <v>0</v>
      </c>
      <c r="H607" s="6">
        <f t="shared" si="128"/>
        <v>1.0971412399408011</v>
      </c>
      <c r="I607" s="6">
        <f t="shared" si="129"/>
        <v>-0.53589315937451532</v>
      </c>
      <c r="J607" s="6">
        <f t="shared" si="130"/>
        <v>-0.84428580571723477</v>
      </c>
      <c r="K607" s="7">
        <f t="shared" si="137"/>
        <v>0</v>
      </c>
      <c r="L607" s="7">
        <f t="shared" si="135"/>
        <v>79.519797310960371</v>
      </c>
      <c r="M607" s="7">
        <f t="shared" si="131"/>
        <v>4.3765181602598735E-2</v>
      </c>
      <c r="N607" s="7">
        <f t="shared" si="138"/>
        <v>0</v>
      </c>
      <c r="O607" s="7">
        <f t="shared" si="136"/>
        <v>80.489829512810516</v>
      </c>
      <c r="P607" s="7">
        <f t="shared" si="132"/>
        <v>4.4299056648938788E-2</v>
      </c>
      <c r="Q607" s="7">
        <f t="shared" si="139"/>
        <v>1.3947603295746663E-2</v>
      </c>
      <c r="R607" s="7">
        <f t="shared" si="133"/>
        <v>382.77105104682352</v>
      </c>
      <c r="S607" s="7">
        <f t="shared" si="140"/>
        <v>13.947603295746662</v>
      </c>
    </row>
    <row r="608" spans="6:19" x14ac:dyDescent="0.35">
      <c r="F608" s="5">
        <f t="shared" si="134"/>
        <v>0.22422000000000183</v>
      </c>
      <c r="G608" s="6">
        <f t="shared" si="127"/>
        <v>0</v>
      </c>
      <c r="H608" s="6">
        <f t="shared" si="128"/>
        <v>1.0973093746189813</v>
      </c>
      <c r="I608" s="6">
        <f t="shared" si="129"/>
        <v>-0.541056456319984</v>
      </c>
      <c r="J608" s="6">
        <f t="shared" si="130"/>
        <v>-0.84098627282165628</v>
      </c>
      <c r="K608" s="7">
        <f t="shared" si="137"/>
        <v>0</v>
      </c>
      <c r="L608" s="7">
        <f t="shared" si="135"/>
        <v>79.519797310960371</v>
      </c>
      <c r="M608" s="7">
        <f t="shared" si="131"/>
        <v>4.3758475704613678E-2</v>
      </c>
      <c r="N608" s="7">
        <f t="shared" si="138"/>
        <v>0</v>
      </c>
      <c r="O608" s="7">
        <f t="shared" si="136"/>
        <v>80.489829512810516</v>
      </c>
      <c r="P608" s="7">
        <f t="shared" si="132"/>
        <v>4.4292268948217701E-2</v>
      </c>
      <c r="Q608" s="7">
        <f t="shared" si="139"/>
        <v>1.35733843788736E-2</v>
      </c>
      <c r="R608" s="7">
        <f t="shared" si="133"/>
        <v>372.50117420161763</v>
      </c>
      <c r="S608" s="7">
        <f t="shared" si="140"/>
        <v>13.5733843788736</v>
      </c>
    </row>
    <row r="609" spans="6:19" x14ac:dyDescent="0.35">
      <c r="F609" s="5">
        <f t="shared" si="134"/>
        <v>0.22459000000000184</v>
      </c>
      <c r="G609" s="6">
        <f t="shared" si="127"/>
        <v>0</v>
      </c>
      <c r="H609" s="6">
        <f t="shared" si="128"/>
        <v>1.0974775350634607</v>
      </c>
      <c r="I609" s="6">
        <f t="shared" si="129"/>
        <v>-0.54619943846071461</v>
      </c>
      <c r="J609" s="6">
        <f t="shared" si="130"/>
        <v>-0.83765516379068539</v>
      </c>
      <c r="K609" s="7">
        <f t="shared" si="137"/>
        <v>0</v>
      </c>
      <c r="L609" s="7">
        <f t="shared" si="135"/>
        <v>79.519797310960371</v>
      </c>
      <c r="M609" s="7">
        <f t="shared" si="131"/>
        <v>4.3751770834136477E-2</v>
      </c>
      <c r="N609" s="7">
        <f t="shared" si="138"/>
        <v>0</v>
      </c>
      <c r="O609" s="7">
        <f t="shared" si="136"/>
        <v>80.489829512810516</v>
      </c>
      <c r="P609" s="7">
        <f t="shared" si="132"/>
        <v>4.4285482287538668E-2</v>
      </c>
      <c r="Q609" s="7">
        <f t="shared" si="139"/>
        <v>1.3198770257850486E-2</v>
      </c>
      <c r="R609" s="7">
        <f t="shared" si="133"/>
        <v>362.22045157131981</v>
      </c>
      <c r="S609" s="7">
        <f t="shared" si="140"/>
        <v>13.198770257850486</v>
      </c>
    </row>
    <row r="610" spans="6:19" x14ac:dyDescent="0.35">
      <c r="F610" s="5">
        <f t="shared" si="134"/>
        <v>0.22496000000000185</v>
      </c>
      <c r="G610" s="6">
        <f t="shared" si="127"/>
        <v>0</v>
      </c>
      <c r="H610" s="6">
        <f t="shared" si="128"/>
        <v>1.0976457212781887</v>
      </c>
      <c r="I610" s="6">
        <f t="shared" si="129"/>
        <v>-0.55132191269545749</v>
      </c>
      <c r="J610" s="6">
        <f t="shared" si="130"/>
        <v>-0.8342926036959829</v>
      </c>
      <c r="K610" s="7">
        <f t="shared" si="137"/>
        <v>0</v>
      </c>
      <c r="L610" s="7">
        <f t="shared" si="135"/>
        <v>79.519797310960371</v>
      </c>
      <c r="M610" s="7">
        <f t="shared" si="131"/>
        <v>4.3745066991009683E-2</v>
      </c>
      <c r="N610" s="7">
        <f t="shared" si="138"/>
        <v>0</v>
      </c>
      <c r="O610" s="7">
        <f t="shared" si="136"/>
        <v>80.489829512810516</v>
      </c>
      <c r="P610" s="7">
        <f t="shared" si="132"/>
        <v>4.4278696666742307E-2</v>
      </c>
      <c r="Q610" s="7">
        <f t="shared" si="139"/>
        <v>1.2823775125886699E-2</v>
      </c>
      <c r="R610" s="7">
        <f t="shared" si="133"/>
        <v>351.92927266727162</v>
      </c>
      <c r="S610" s="7">
        <f t="shared" si="140"/>
        <v>12.8237751258867</v>
      </c>
    </row>
    <row r="611" spans="6:19" x14ac:dyDescent="0.35">
      <c r="F611" s="5">
        <f t="shared" si="134"/>
        <v>0.22533000000000186</v>
      </c>
      <c r="G611" s="6">
        <f t="shared" si="127"/>
        <v>0</v>
      </c>
      <c r="H611" s="6">
        <f t="shared" si="128"/>
        <v>1.0978139332671144</v>
      </c>
      <c r="I611" s="6">
        <f t="shared" si="129"/>
        <v>-0.55642368669296394</v>
      </c>
      <c r="J611" s="6">
        <f t="shared" si="130"/>
        <v>-0.83089871879008836</v>
      </c>
      <c r="K611" s="7">
        <f t="shared" si="137"/>
        <v>0</v>
      </c>
      <c r="L611" s="7">
        <f t="shared" si="135"/>
        <v>79.519797310960371</v>
      </c>
      <c r="M611" s="7">
        <f t="shared" si="131"/>
        <v>4.37383641750759E-2</v>
      </c>
      <c r="N611" s="7">
        <f t="shared" si="138"/>
        <v>0</v>
      </c>
      <c r="O611" s="7">
        <f t="shared" si="136"/>
        <v>80.489829512810516</v>
      </c>
      <c r="P611" s="7">
        <f t="shared" si="132"/>
        <v>4.4271912085669288E-2</v>
      </c>
      <c r="Q611" s="7">
        <f t="shared" si="139"/>
        <v>1.2448413186154847E-2</v>
      </c>
      <c r="R611" s="7">
        <f t="shared" si="133"/>
        <v>341.62802727424054</v>
      </c>
      <c r="S611" s="7">
        <f t="shared" si="140"/>
        <v>12.448413186154847</v>
      </c>
    </row>
    <row r="612" spans="6:19" x14ac:dyDescent="0.35">
      <c r="F612" s="5">
        <f t="shared" si="134"/>
        <v>0.22570000000000187</v>
      </c>
      <c r="G612" s="6">
        <f t="shared" si="127"/>
        <v>0</v>
      </c>
      <c r="H612" s="6">
        <f t="shared" si="128"/>
        <v>1.0979821710341873</v>
      </c>
      <c r="I612" s="6">
        <f t="shared" si="129"/>
        <v>-0.56150456889920763</v>
      </c>
      <c r="J612" s="6">
        <f t="shared" si="130"/>
        <v>-0.82747363650168038</v>
      </c>
      <c r="K612" s="7">
        <f t="shared" si="137"/>
        <v>0</v>
      </c>
      <c r="L612" s="7">
        <f t="shared" si="135"/>
        <v>79.519797310960371</v>
      </c>
      <c r="M612" s="7">
        <f t="shared" si="131"/>
        <v>4.3731662386177719E-2</v>
      </c>
      <c r="N612" s="7">
        <f t="shared" si="138"/>
        <v>0</v>
      </c>
      <c r="O612" s="7">
        <f t="shared" si="136"/>
        <v>80.489829512810516</v>
      </c>
      <c r="P612" s="7">
        <f t="shared" si="132"/>
        <v>4.4265128544160294E-2</v>
      </c>
      <c r="Q612" s="7">
        <f t="shared" si="139"/>
        <v>1.2072698651254234E-2</v>
      </c>
      <c r="R612" s="7">
        <f t="shared" si="133"/>
        <v>331.31710543569557</v>
      </c>
      <c r="S612" s="7">
        <f t="shared" si="140"/>
        <v>12.072698651254234</v>
      </c>
    </row>
    <row r="613" spans="6:19" x14ac:dyDescent="0.35">
      <c r="F613" s="5">
        <f t="shared" si="134"/>
        <v>0.22607000000000188</v>
      </c>
      <c r="G613" s="6">
        <f t="shared" si="127"/>
        <v>0</v>
      </c>
      <c r="H613" s="6">
        <f t="shared" si="128"/>
        <v>1.0981504345833581</v>
      </c>
      <c r="I613" s="6">
        <f t="shared" si="129"/>
        <v>-0.5665643685445777</v>
      </c>
      <c r="J613" s="6">
        <f t="shared" si="130"/>
        <v>-0.82401748543079112</v>
      </c>
      <c r="K613" s="7">
        <f t="shared" si="137"/>
        <v>0</v>
      </c>
      <c r="L613" s="7">
        <f t="shared" si="135"/>
        <v>79.519797310960371</v>
      </c>
      <c r="M613" s="7">
        <f t="shared" si="131"/>
        <v>4.3724961624157774E-2</v>
      </c>
      <c r="N613" s="7">
        <f t="shared" si="138"/>
        <v>0</v>
      </c>
      <c r="O613" s="7">
        <f t="shared" si="136"/>
        <v>80.489829512810516</v>
      </c>
      <c r="P613" s="7">
        <f t="shared" si="132"/>
        <v>4.4258346042056043E-2</v>
      </c>
      <c r="Q613" s="7">
        <f t="shared" si="139"/>
        <v>1.1696645742673987E-2</v>
      </c>
      <c r="R613" s="7">
        <f t="shared" si="133"/>
        <v>320.99689743907356</v>
      </c>
      <c r="S613" s="7">
        <f t="shared" si="140"/>
        <v>11.696645742673986</v>
      </c>
    </row>
    <row r="614" spans="6:19" x14ac:dyDescent="0.35">
      <c r="F614" s="5">
        <f t="shared" si="134"/>
        <v>0.22644000000000189</v>
      </c>
      <c r="G614" s="6">
        <f t="shared" si="127"/>
        <v>0</v>
      </c>
      <c r="H614" s="6">
        <f t="shared" si="128"/>
        <v>1.0983187239185779</v>
      </c>
      <c r="I614" s="6">
        <f t="shared" si="129"/>
        <v>-0.57160289565103939</v>
      </c>
      <c r="J614" s="6">
        <f t="shared" si="130"/>
        <v>-0.82053039534397931</v>
      </c>
      <c r="K614" s="7">
        <f t="shared" si="137"/>
        <v>0</v>
      </c>
      <c r="L614" s="7">
        <f t="shared" si="135"/>
        <v>79.519797310960371</v>
      </c>
      <c r="M614" s="7">
        <f t="shared" si="131"/>
        <v>4.3718261888858731E-2</v>
      </c>
      <c r="N614" s="7">
        <f t="shared" si="138"/>
        <v>0</v>
      </c>
      <c r="O614" s="7">
        <f t="shared" si="136"/>
        <v>80.489829512810516</v>
      </c>
      <c r="P614" s="7">
        <f t="shared" si="132"/>
        <v>4.4251564579197281E-2</v>
      </c>
      <c r="Q614" s="7">
        <f t="shared" si="139"/>
        <v>1.1320268690256249E-2</v>
      </c>
      <c r="R614" s="7">
        <f t="shared" si="133"/>
        <v>310.66779380104737</v>
      </c>
      <c r="S614" s="7">
        <f t="shared" si="140"/>
        <v>11.320268690256249</v>
      </c>
    </row>
    <row r="615" spans="6:19" x14ac:dyDescent="0.35">
      <c r="F615" s="5">
        <f t="shared" si="134"/>
        <v>0.2268100000000019</v>
      </c>
      <c r="G615" s="6">
        <f t="shared" si="127"/>
        <v>0</v>
      </c>
      <c r="H615" s="6">
        <f t="shared" si="128"/>
        <v>1.0984870390437984</v>
      </c>
      <c r="I615" s="6">
        <f t="shared" si="129"/>
        <v>-0.57661996103926971</v>
      </c>
      <c r="J615" s="6">
        <f t="shared" si="130"/>
        <v>-0.81701249716945645</v>
      </c>
      <c r="K615" s="7">
        <f t="shared" si="137"/>
        <v>0</v>
      </c>
      <c r="L615" s="7">
        <f t="shared" si="135"/>
        <v>79.519797310960371</v>
      </c>
      <c r="M615" s="7">
        <f t="shared" si="131"/>
        <v>4.3711563180123258E-2</v>
      </c>
      <c r="N615" s="7">
        <f t="shared" si="138"/>
        <v>0</v>
      </c>
      <c r="O615" s="7">
        <f t="shared" si="136"/>
        <v>80.489829512810516</v>
      </c>
      <c r="P615" s="7">
        <f t="shared" si="132"/>
        <v>4.4244784155424745E-2</v>
      </c>
      <c r="Q615" s="7">
        <f t="shared" si="139"/>
        <v>1.0943581731658925E-2</v>
      </c>
      <c r="R615" s="7">
        <f t="shared" si="133"/>
        <v>300.33018525278169</v>
      </c>
      <c r="S615" s="7">
        <f t="shared" si="140"/>
        <v>10.943581731658925</v>
      </c>
    </row>
    <row r="616" spans="6:19" x14ac:dyDescent="0.35">
      <c r="F616" s="5">
        <f t="shared" si="134"/>
        <v>0.22718000000000191</v>
      </c>
      <c r="G616" s="6">
        <f t="shared" si="127"/>
        <v>0</v>
      </c>
      <c r="H616" s="6">
        <f t="shared" si="128"/>
        <v>1.0986553799629715</v>
      </c>
      <c r="I616" s="6">
        <f t="shared" si="129"/>
        <v>-0.58161537633575888</v>
      </c>
      <c r="J616" s="6">
        <f t="shared" si="130"/>
        <v>-0.81346392299217152</v>
      </c>
      <c r="K616" s="7">
        <f t="shared" si="137"/>
        <v>0</v>
      </c>
      <c r="L616" s="7">
        <f t="shared" si="135"/>
        <v>79.519797310960371</v>
      </c>
      <c r="M616" s="7">
        <f t="shared" si="131"/>
        <v>4.3704865497794079E-2</v>
      </c>
      <c r="N616" s="7">
        <f t="shared" si="138"/>
        <v>0</v>
      </c>
      <c r="O616" s="7">
        <f t="shared" si="136"/>
        <v>80.489829512810516</v>
      </c>
      <c r="P616" s="7">
        <f t="shared" si="132"/>
        <v>4.4238004770579251E-2</v>
      </c>
      <c r="Q616" s="7">
        <f t="shared" si="139"/>
        <v>1.0566599111818564E-2</v>
      </c>
      <c r="R616" s="7">
        <f t="shared" si="133"/>
        <v>289.98446272519277</v>
      </c>
      <c r="S616" s="7">
        <f t="shared" si="140"/>
        <v>10.566599111818565</v>
      </c>
    </row>
    <row r="617" spans="6:19" x14ac:dyDescent="0.35">
      <c r="F617" s="5">
        <f t="shared" si="134"/>
        <v>0.22755000000000192</v>
      </c>
      <c r="G617" s="6">
        <f t="shared" si="127"/>
        <v>0</v>
      </c>
      <c r="H617" s="6">
        <f t="shared" si="128"/>
        <v>1.0988237466800503</v>
      </c>
      <c r="I617" s="6">
        <f t="shared" si="129"/>
        <v>-0.5865889539798832</v>
      </c>
      <c r="J617" s="6">
        <f t="shared" si="130"/>
        <v>-0.80988480604885194</v>
      </c>
      <c r="K617" s="7">
        <f t="shared" si="137"/>
        <v>0</v>
      </c>
      <c r="L617" s="7">
        <f t="shared" si="135"/>
        <v>79.519797310960371</v>
      </c>
      <c r="M617" s="7">
        <f t="shared" si="131"/>
        <v>4.3698168841713909E-2</v>
      </c>
      <c r="N617" s="7">
        <f t="shared" si="138"/>
        <v>0</v>
      </c>
      <c r="O617" s="7">
        <f t="shared" si="136"/>
        <v>80.489829512810516</v>
      </c>
      <c r="P617" s="7">
        <f t="shared" si="132"/>
        <v>4.4231226424501599E-2</v>
      </c>
      <c r="Q617" s="7">
        <f t="shared" si="139"/>
        <v>1.0189335082413049E-2</v>
      </c>
      <c r="R617" s="7">
        <f t="shared" si="133"/>
        <v>279.63101733420251</v>
      </c>
      <c r="S617" s="7">
        <f t="shared" si="140"/>
        <v>10.189335082413049</v>
      </c>
    </row>
    <row r="618" spans="6:19" x14ac:dyDescent="0.35">
      <c r="F618" s="5">
        <f t="shared" si="134"/>
        <v>0.22792000000000193</v>
      </c>
      <c r="G618" s="6">
        <f t="shared" si="127"/>
        <v>0</v>
      </c>
      <c r="H618" s="6">
        <f t="shared" si="128"/>
        <v>1.0989921391989885</v>
      </c>
      <c r="I618" s="6">
        <f t="shared" si="129"/>
        <v>-0.59154050723094764</v>
      </c>
      <c r="J618" s="6">
        <f t="shared" si="130"/>
        <v>-0.80627528072300048</v>
      </c>
      <c r="K618" s="7">
        <f t="shared" si="137"/>
        <v>0</v>
      </c>
      <c r="L618" s="7">
        <f t="shared" si="135"/>
        <v>79.519797310960371</v>
      </c>
      <c r="M618" s="7">
        <f t="shared" si="131"/>
        <v>4.3691473211725514E-2</v>
      </c>
      <c r="N618" s="7">
        <f t="shared" si="138"/>
        <v>0</v>
      </c>
      <c r="O618" s="7">
        <f t="shared" si="136"/>
        <v>80.489829512810516</v>
      </c>
      <c r="P618" s="7">
        <f t="shared" si="132"/>
        <v>4.4224449117032619E-2</v>
      </c>
      <c r="Q618" s="7">
        <f t="shared" si="139"/>
        <v>9.8118039013240545E-3</v>
      </c>
      <c r="R618" s="7">
        <f t="shared" si="133"/>
        <v>269.27024036598669</v>
      </c>
      <c r="S618" s="7">
        <f t="shared" si="140"/>
        <v>9.8118039013240548</v>
      </c>
    </row>
    <row r="619" spans="6:19" x14ac:dyDescent="0.35">
      <c r="F619" s="5">
        <f t="shared" si="134"/>
        <v>0.22829000000000194</v>
      </c>
      <c r="G619" s="6">
        <f t="shared" si="127"/>
        <v>0</v>
      </c>
      <c r="H619" s="6">
        <f t="shared" si="128"/>
        <v>1.09916055752374</v>
      </c>
      <c r="I619" s="6">
        <f t="shared" si="129"/>
        <v>-0.59646985017519771</v>
      </c>
      <c r="J619" s="6">
        <f t="shared" si="130"/>
        <v>-0.80263548253984962</v>
      </c>
      <c r="K619" s="7">
        <f t="shared" si="137"/>
        <v>0</v>
      </c>
      <c r="L619" s="7">
        <f t="shared" si="135"/>
        <v>79.519797310960371</v>
      </c>
      <c r="M619" s="7">
        <f t="shared" si="131"/>
        <v>4.3684778607671643E-2</v>
      </c>
      <c r="N619" s="7">
        <f t="shared" si="138"/>
        <v>0</v>
      </c>
      <c r="O619" s="7">
        <f t="shared" si="136"/>
        <v>80.489829512810516</v>
      </c>
      <c r="P619" s="7">
        <f t="shared" si="132"/>
        <v>4.4217672848013166E-2</v>
      </c>
      <c r="Q619" s="7">
        <f t="shared" si="139"/>
        <v>9.4340198320996688E-3</v>
      </c>
      <c r="R619" s="7">
        <f t="shared" si="133"/>
        <v>258.90252326222725</v>
      </c>
      <c r="S619" s="7">
        <f t="shared" si="140"/>
        <v>9.4340198320996684</v>
      </c>
    </row>
    <row r="620" spans="6:19" x14ac:dyDescent="0.35">
      <c r="F620" s="5">
        <f t="shared" si="134"/>
        <v>0.22866000000000195</v>
      </c>
      <c r="G620" s="6">
        <f t="shared" si="127"/>
        <v>0</v>
      </c>
      <c r="H620" s="6">
        <f t="shared" si="128"/>
        <v>1.0993290016582593</v>
      </c>
      <c r="I620" s="6">
        <f t="shared" si="129"/>
        <v>-0.60137679773279806</v>
      </c>
      <c r="J620" s="6">
        <f t="shared" si="130"/>
        <v>-0.79896554816127419</v>
      </c>
      <c r="K620" s="7">
        <f t="shared" si="137"/>
        <v>0</v>
      </c>
      <c r="L620" s="7">
        <f t="shared" si="135"/>
        <v>79.519797310960371</v>
      </c>
      <c r="M620" s="7">
        <f t="shared" si="131"/>
        <v>4.3678085029395144E-2</v>
      </c>
      <c r="N620" s="7">
        <f t="shared" si="138"/>
        <v>0</v>
      </c>
      <c r="O620" s="7">
        <f t="shared" si="136"/>
        <v>80.489829512810516</v>
      </c>
      <c r="P620" s="7">
        <f t="shared" si="132"/>
        <v>4.4210897617284146E-2</v>
      </c>
      <c r="Q620" s="7">
        <f t="shared" si="139"/>
        <v>9.0559971434168753E-3</v>
      </c>
      <c r="R620" s="7">
        <f t="shared" si="133"/>
        <v>248.52825760536101</v>
      </c>
      <c r="S620" s="7">
        <f t="shared" si="140"/>
        <v>9.0559971434168745</v>
      </c>
    </row>
    <row r="621" spans="6:19" x14ac:dyDescent="0.35">
      <c r="F621" s="5">
        <f t="shared" si="134"/>
        <v>0.22903000000000195</v>
      </c>
      <c r="G621" s="6">
        <f t="shared" si="127"/>
        <v>0</v>
      </c>
      <c r="H621" s="6">
        <f t="shared" si="128"/>
        <v>1.099497471606502</v>
      </c>
      <c r="I621" s="6">
        <f t="shared" si="129"/>
        <v>-0.60626116566478416</v>
      </c>
      <c r="J621" s="6">
        <f t="shared" si="130"/>
        <v>-0.79526561538065821</v>
      </c>
      <c r="K621" s="7">
        <f t="shared" si="137"/>
        <v>0</v>
      </c>
      <c r="L621" s="7">
        <f t="shared" si="135"/>
        <v>79.519797310960371</v>
      </c>
      <c r="M621" s="7">
        <f t="shared" si="131"/>
        <v>4.3671392476738798E-2</v>
      </c>
      <c r="N621" s="7">
        <f t="shared" si="138"/>
        <v>0</v>
      </c>
      <c r="O621" s="7">
        <f t="shared" si="136"/>
        <v>80.489829512810516</v>
      </c>
      <c r="P621" s="7">
        <f t="shared" si="132"/>
        <v>4.4204123424686444E-2</v>
      </c>
      <c r="Q621" s="7">
        <f t="shared" si="139"/>
        <v>8.6777501085438837E-3</v>
      </c>
      <c r="R621" s="7">
        <f t="shared" si="133"/>
        <v>238.14783510382406</v>
      </c>
      <c r="S621" s="7">
        <f t="shared" si="140"/>
        <v>8.6777501085438828</v>
      </c>
    </row>
    <row r="622" spans="6:19" x14ac:dyDescent="0.35">
      <c r="F622" s="5">
        <f t="shared" si="134"/>
        <v>0.22940000000000196</v>
      </c>
      <c r="G622" s="6">
        <f t="shared" si="127"/>
        <v>0</v>
      </c>
      <c r="H622" s="6">
        <f t="shared" si="128"/>
        <v>1.0996659673724238</v>
      </c>
      <c r="I622" s="6">
        <f t="shared" si="129"/>
        <v>-0.61112277057997821</v>
      </c>
      <c r="J622" s="6">
        <f t="shared" si="130"/>
        <v>-0.79153582311772297</v>
      </c>
      <c r="K622" s="7">
        <f t="shared" si="137"/>
        <v>0</v>
      </c>
      <c r="L622" s="7">
        <f t="shared" si="135"/>
        <v>79.519797310960371</v>
      </c>
      <c r="M622" s="7">
        <f t="shared" si="131"/>
        <v>4.3664700949545471E-2</v>
      </c>
      <c r="N622" s="7">
        <f t="shared" si="138"/>
        <v>0</v>
      </c>
      <c r="O622" s="7">
        <f t="shared" si="136"/>
        <v>80.489829512810516</v>
      </c>
      <c r="P622" s="7">
        <f t="shared" si="132"/>
        <v>4.4197350270060998E-2</v>
      </c>
      <c r="Q622" s="7">
        <f t="shared" si="139"/>
        <v>8.2992930048026124E-3</v>
      </c>
      <c r="R622" s="7">
        <f t="shared" si="133"/>
        <v>227.76164757730049</v>
      </c>
      <c r="S622" s="7">
        <f t="shared" si="140"/>
        <v>8.2992930048026121</v>
      </c>
    </row>
    <row r="623" spans="6:19" x14ac:dyDescent="0.35">
      <c r="F623" s="5">
        <f t="shared" si="134"/>
        <v>0.22977000000000197</v>
      </c>
      <c r="G623" s="6">
        <f t="shared" si="127"/>
        <v>0</v>
      </c>
      <c r="H623" s="6">
        <f t="shared" si="128"/>
        <v>1.0998344889599811</v>
      </c>
      <c r="I623" s="6">
        <f t="shared" si="129"/>
        <v>-0.61596142994187519</v>
      </c>
      <c r="J623" s="6">
        <f t="shared" si="130"/>
        <v>-0.78777631141331006</v>
      </c>
      <c r="K623" s="7">
        <f t="shared" si="137"/>
        <v>0</v>
      </c>
      <c r="L623" s="7">
        <f t="shared" si="135"/>
        <v>79.519797310960371</v>
      </c>
      <c r="M623" s="7">
        <f t="shared" si="131"/>
        <v>4.3658010447658054E-2</v>
      </c>
      <c r="N623" s="7">
        <f t="shared" si="138"/>
        <v>0</v>
      </c>
      <c r="O623" s="7">
        <f t="shared" si="136"/>
        <v>80.489829512810516</v>
      </c>
      <c r="P623" s="7">
        <f t="shared" si="132"/>
        <v>4.419057815324879E-2</v>
      </c>
      <c r="Q623" s="7">
        <f t="shared" si="139"/>
        <v>7.92064011303115E-3</v>
      </c>
      <c r="R623" s="7">
        <f t="shared" si="133"/>
        <v>217.37008694197036</v>
      </c>
      <c r="S623" s="7">
        <f t="shared" si="140"/>
        <v>7.9206401130311503</v>
      </c>
    </row>
    <row r="624" spans="6:19" x14ac:dyDescent="0.35">
      <c r="F624" s="5">
        <f t="shared" si="134"/>
        <v>0.23014000000000198</v>
      </c>
      <c r="G624" s="6">
        <f t="shared" si="127"/>
        <v>0</v>
      </c>
      <c r="H624" s="6">
        <f t="shared" si="128"/>
        <v>1.1000030363731315</v>
      </c>
      <c r="I624" s="6">
        <f t="shared" si="129"/>
        <v>-0.6207769620754966</v>
      </c>
      <c r="J624" s="6">
        <f t="shared" si="130"/>
        <v>-0.78398722142412336</v>
      </c>
      <c r="K624" s="7">
        <f t="shared" si="137"/>
        <v>0</v>
      </c>
      <c r="L624" s="7">
        <f t="shared" si="135"/>
        <v>79.519797310960371</v>
      </c>
      <c r="M624" s="7">
        <f t="shared" si="131"/>
        <v>4.3651320970919429E-2</v>
      </c>
      <c r="N624" s="7">
        <f t="shared" si="138"/>
        <v>0</v>
      </c>
      <c r="O624" s="7">
        <f t="shared" si="136"/>
        <v>80.489829512810516</v>
      </c>
      <c r="P624" s="7">
        <f t="shared" si="132"/>
        <v>4.4183807074090774E-2</v>
      </c>
      <c r="Q624" s="7">
        <f t="shared" si="139"/>
        <v>7.5418057170461746E-3</v>
      </c>
      <c r="R624" s="7">
        <f t="shared" si="133"/>
        <v>206.97354519575669</v>
      </c>
      <c r="S624" s="7">
        <f t="shared" si="140"/>
        <v>7.5418057170461745</v>
      </c>
    </row>
    <row r="625" spans="6:19" x14ac:dyDescent="0.35">
      <c r="F625" s="5">
        <f t="shared" si="134"/>
        <v>0.23051000000000199</v>
      </c>
      <c r="G625" s="6">
        <f t="shared" si="127"/>
        <v>0</v>
      </c>
      <c r="H625" s="6">
        <f t="shared" si="128"/>
        <v>1.1001716096158323</v>
      </c>
      <c r="I625" s="6">
        <f t="shared" si="129"/>
        <v>-0.62556918617421109</v>
      </c>
      <c r="J625" s="6">
        <f t="shared" si="130"/>
        <v>-0.78016869541743039</v>
      </c>
      <c r="K625" s="7">
        <f t="shared" si="137"/>
        <v>0</v>
      </c>
      <c r="L625" s="7">
        <f t="shared" si="135"/>
        <v>79.519797310960371</v>
      </c>
      <c r="M625" s="7">
        <f t="shared" si="131"/>
        <v>4.3644632519172506E-2</v>
      </c>
      <c r="N625" s="7">
        <f t="shared" si="138"/>
        <v>0</v>
      </c>
      <c r="O625" s="7">
        <f t="shared" si="136"/>
        <v>80.489829512810516</v>
      </c>
      <c r="P625" s="7">
        <f t="shared" si="132"/>
        <v>4.4177037032427945E-2</v>
      </c>
      <c r="Q625" s="7">
        <f t="shared" si="139"/>
        <v>7.1628041031055675E-3</v>
      </c>
      <c r="R625" s="7">
        <f t="shared" si="133"/>
        <v>196.57241440357765</v>
      </c>
      <c r="S625" s="7">
        <f t="shared" si="140"/>
        <v>7.1628041031055671</v>
      </c>
    </row>
    <row r="626" spans="6:19" x14ac:dyDescent="0.35">
      <c r="F626" s="5">
        <f t="shared" si="134"/>
        <v>0.230880000000002</v>
      </c>
      <c r="G626" s="6">
        <f t="shared" si="127"/>
        <v>0</v>
      </c>
      <c r="H626" s="6">
        <f t="shared" si="128"/>
        <v>1.1003402086920417</v>
      </c>
      <c r="I626" s="6">
        <f t="shared" si="129"/>
        <v>-0.6303379223065243</v>
      </c>
      <c r="J626" s="6">
        <f t="shared" si="130"/>
        <v>-0.77632087676571859</v>
      </c>
      <c r="K626" s="7">
        <f t="shared" si="137"/>
        <v>0</v>
      </c>
      <c r="L626" s="7">
        <f t="shared" si="135"/>
        <v>79.519797310960371</v>
      </c>
      <c r="M626" s="7">
        <f t="shared" si="131"/>
        <v>4.3637945092260259E-2</v>
      </c>
      <c r="N626" s="7">
        <f t="shared" si="138"/>
        <v>0</v>
      </c>
      <c r="O626" s="7">
        <f t="shared" si="136"/>
        <v>80.489829512810516</v>
      </c>
      <c r="P626" s="7">
        <f t="shared" si="132"/>
        <v>4.4170268028101381E-2</v>
      </c>
      <c r="Q626" s="7">
        <f t="shared" si="139"/>
        <v>6.7836495593709273E-3</v>
      </c>
      <c r="R626" s="7">
        <f t="shared" si="133"/>
        <v>186.16708668259605</v>
      </c>
      <c r="S626" s="7">
        <f t="shared" si="140"/>
        <v>6.783649559370927</v>
      </c>
    </row>
    <row r="627" spans="6:19" x14ac:dyDescent="0.35">
      <c r="F627" s="5">
        <f t="shared" si="134"/>
        <v>0.23125000000000201</v>
      </c>
      <c r="G627" s="6">
        <f t="shared" si="127"/>
        <v>0</v>
      </c>
      <c r="H627" s="6">
        <f t="shared" si="128"/>
        <v>1.1005088336057192</v>
      </c>
      <c r="I627" s="6">
        <f t="shared" si="129"/>
        <v>-0.63508299142283398</v>
      </c>
      <c r="J627" s="6">
        <f t="shared" si="130"/>
        <v>-0.77244390994131384</v>
      </c>
      <c r="K627" s="7">
        <f t="shared" si="137"/>
        <v>0</v>
      </c>
      <c r="L627" s="7">
        <f t="shared" si="135"/>
        <v>79.519797310960371</v>
      </c>
      <c r="M627" s="7">
        <f t="shared" si="131"/>
        <v>4.363125869002564E-2</v>
      </c>
      <c r="N627" s="7">
        <f t="shared" si="138"/>
        <v>0</v>
      </c>
      <c r="O627" s="7">
        <f t="shared" si="136"/>
        <v>80.489829512810516</v>
      </c>
      <c r="P627" s="7">
        <f t="shared" si="132"/>
        <v>4.4163500060952092E-2</v>
      </c>
      <c r="Q627" s="7">
        <f t="shared" si="139"/>
        <v>6.4043563753702799E-3</v>
      </c>
      <c r="R627" s="7">
        <f t="shared" si="133"/>
        <v>175.75795418747427</v>
      </c>
      <c r="S627" s="7">
        <f t="shared" si="140"/>
        <v>6.4043563753702797</v>
      </c>
    </row>
    <row r="628" spans="6:19" x14ac:dyDescent="0.35">
      <c r="F628" s="5">
        <f t="shared" si="134"/>
        <v>0.23162000000000202</v>
      </c>
      <c r="G628" s="6">
        <f t="shared" si="127"/>
        <v>0</v>
      </c>
      <c r="H628" s="6">
        <f t="shared" si="128"/>
        <v>1.1006774843608238</v>
      </c>
      <c r="I628" s="6">
        <f t="shared" si="129"/>
        <v>-0.63980421536215248</v>
      </c>
      <c r="J628" s="6">
        <f t="shared" si="130"/>
        <v>-0.76853794051095514</v>
      </c>
      <c r="K628" s="7">
        <f t="shared" si="137"/>
        <v>0</v>
      </c>
      <c r="L628" s="7">
        <f t="shared" si="135"/>
        <v>79.519797310960371</v>
      </c>
      <c r="M628" s="7">
        <f t="shared" si="131"/>
        <v>4.3624573312311649E-2</v>
      </c>
      <c r="N628" s="7">
        <f t="shared" si="138"/>
        <v>0</v>
      </c>
      <c r="O628" s="7">
        <f t="shared" si="136"/>
        <v>80.489829512810516</v>
      </c>
      <c r="P628" s="7">
        <f t="shared" si="132"/>
        <v>4.415673313082117E-2</v>
      </c>
      <c r="Q628" s="7">
        <f t="shared" si="139"/>
        <v>6.0249388414609119E-3</v>
      </c>
      <c r="R628" s="7">
        <f t="shared" si="133"/>
        <v>165.34540909563253</v>
      </c>
      <c r="S628" s="7">
        <f t="shared" si="140"/>
        <v>6.0249388414609122</v>
      </c>
    </row>
    <row r="629" spans="6:19" x14ac:dyDescent="0.35">
      <c r="F629" s="5">
        <f t="shared" si="134"/>
        <v>0.23199000000000203</v>
      </c>
      <c r="G629" s="6">
        <f t="shared" si="127"/>
        <v>0</v>
      </c>
      <c r="H629" s="6">
        <f t="shared" si="128"/>
        <v>1.100846160961316</v>
      </c>
      <c r="I629" s="6">
        <f t="shared" si="129"/>
        <v>-0.64450141685879647</v>
      </c>
      <c r="J629" s="6">
        <f t="shared" si="130"/>
        <v>-0.76460311513032952</v>
      </c>
      <c r="K629" s="7">
        <f t="shared" si="137"/>
        <v>0</v>
      </c>
      <c r="L629" s="7">
        <f t="shared" si="135"/>
        <v>79.519797310960371</v>
      </c>
      <c r="M629" s="7">
        <f t="shared" si="131"/>
        <v>4.3617888958961293E-2</v>
      </c>
      <c r="N629" s="7">
        <f t="shared" si="138"/>
        <v>0</v>
      </c>
      <c r="O629" s="7">
        <f t="shared" si="136"/>
        <v>80.489829512810516</v>
      </c>
      <c r="P629" s="7">
        <f t="shared" si="132"/>
        <v>4.4149967237549721E-2</v>
      </c>
      <c r="Q629" s="7">
        <f t="shared" si="139"/>
        <v>5.6454112482922994E-3</v>
      </c>
      <c r="R629" s="7">
        <f t="shared" si="133"/>
        <v>154.92984359250971</v>
      </c>
      <c r="S629" s="7">
        <f t="shared" si="140"/>
        <v>5.6454112482922998</v>
      </c>
    </row>
    <row r="630" spans="6:19" x14ac:dyDescent="0.35">
      <c r="F630" s="5">
        <f t="shared" si="134"/>
        <v>0.23236000000000204</v>
      </c>
      <c r="G630" s="6">
        <f t="shared" si="127"/>
        <v>0</v>
      </c>
      <c r="H630" s="6">
        <f t="shared" si="128"/>
        <v>1.1010148634111563</v>
      </c>
      <c r="I630" s="6">
        <f t="shared" si="129"/>
        <v>-0.64917441954904287</v>
      </c>
      <c r="J630" s="6">
        <f t="shared" si="130"/>
        <v>-0.76063958153856503</v>
      </c>
      <c r="K630" s="7">
        <f t="shared" si="137"/>
        <v>0</v>
      </c>
      <c r="L630" s="7">
        <f t="shared" si="135"/>
        <v>79.519797310960371</v>
      </c>
      <c r="M630" s="7">
        <f t="shared" si="131"/>
        <v>4.3611205629817636E-2</v>
      </c>
      <c r="N630" s="7">
        <f t="shared" si="138"/>
        <v>0</v>
      </c>
      <c r="O630" s="7">
        <f t="shared" si="136"/>
        <v>80.489829512810516</v>
      </c>
      <c r="P630" s="7">
        <f t="shared" si="132"/>
        <v>4.414320238097888E-2</v>
      </c>
      <c r="Q630" s="7">
        <f t="shared" si="139"/>
        <v>5.2657878862691458E-3</v>
      </c>
      <c r="R630" s="7">
        <f t="shared" si="133"/>
        <v>144.51164985682729</v>
      </c>
      <c r="S630" s="7">
        <f t="shared" si="140"/>
        <v>5.2657878862691456</v>
      </c>
    </row>
    <row r="631" spans="6:19" x14ac:dyDescent="0.35">
      <c r="F631" s="5">
        <f t="shared" si="134"/>
        <v>0.23273000000000205</v>
      </c>
      <c r="G631" s="6">
        <f t="shared" si="127"/>
        <v>0</v>
      </c>
      <c r="H631" s="6">
        <f t="shared" si="128"/>
        <v>1.1011835917143062</v>
      </c>
      <c r="I631" s="6">
        <f t="shared" si="129"/>
        <v>-0.65382304797774937</v>
      </c>
      <c r="J631" s="6">
        <f t="shared" si="130"/>
        <v>-0.75664748855268504</v>
      </c>
      <c r="K631" s="7">
        <f t="shared" si="137"/>
        <v>0</v>
      </c>
      <c r="L631" s="7">
        <f t="shared" si="135"/>
        <v>79.519797310960371</v>
      </c>
      <c r="M631" s="7">
        <f t="shared" si="131"/>
        <v>4.3604523324723733E-2</v>
      </c>
      <c r="N631" s="7">
        <f t="shared" si="138"/>
        <v>0</v>
      </c>
      <c r="O631" s="7">
        <f t="shared" si="136"/>
        <v>80.489829512810516</v>
      </c>
      <c r="P631" s="7">
        <f t="shared" si="132"/>
        <v>4.4136438560949794E-2</v>
      </c>
      <c r="Q631" s="7">
        <f t="shared" si="139"/>
        <v>4.8860830450148073E-3</v>
      </c>
      <c r="R631" s="7">
        <f t="shared" si="133"/>
        <v>134.09122004586385</v>
      </c>
      <c r="S631" s="7">
        <f t="shared" si="140"/>
        <v>4.8860830450148072</v>
      </c>
    </row>
    <row r="632" spans="6:19" x14ac:dyDescent="0.35">
      <c r="F632" s="5">
        <f t="shared" si="134"/>
        <v>0.23310000000000206</v>
      </c>
      <c r="G632" s="6">
        <f t="shared" si="127"/>
        <v>0</v>
      </c>
      <c r="H632" s="6">
        <f t="shared" si="128"/>
        <v>1.1013523458747276</v>
      </c>
      <c r="I632" s="6">
        <f t="shared" si="129"/>
        <v>-0.65844712760494417</v>
      </c>
      <c r="J632" s="6">
        <f t="shared" si="130"/>
        <v>-0.75262698606201894</v>
      </c>
      <c r="K632" s="7">
        <f t="shared" si="137"/>
        <v>0</v>
      </c>
      <c r="L632" s="7">
        <f t="shared" si="135"/>
        <v>79.519797310960371</v>
      </c>
      <c r="M632" s="7">
        <f t="shared" si="131"/>
        <v>4.3597842043522669E-2</v>
      </c>
      <c r="N632" s="7">
        <f t="shared" si="138"/>
        <v>0</v>
      </c>
      <c r="O632" s="7">
        <f t="shared" si="136"/>
        <v>80.489829512810516</v>
      </c>
      <c r="P632" s="7">
        <f t="shared" si="132"/>
        <v>4.4129675777303624E-2</v>
      </c>
      <c r="Q632" s="7">
        <f t="shared" si="139"/>
        <v>4.5063110128345414E-3</v>
      </c>
      <c r="R632" s="7">
        <f t="shared" si="133"/>
        <v>123.66894628072474</v>
      </c>
      <c r="S632" s="7">
        <f t="shared" si="140"/>
        <v>4.5063110128345416</v>
      </c>
    </row>
    <row r="633" spans="6:19" x14ac:dyDescent="0.35">
      <c r="F633" s="5">
        <f t="shared" si="134"/>
        <v>0.23347000000000206</v>
      </c>
      <c r="G633" s="6">
        <f t="shared" si="127"/>
        <v>0</v>
      </c>
      <c r="H633" s="6">
        <f t="shared" si="128"/>
        <v>1.1015211258963831</v>
      </c>
      <c r="I633" s="6">
        <f t="shared" si="129"/>
        <v>-0.66304648481237793</v>
      </c>
      <c r="J633" s="6">
        <f t="shared" si="130"/>
        <v>-0.74857822502257509</v>
      </c>
      <c r="K633" s="7">
        <f t="shared" si="137"/>
        <v>0</v>
      </c>
      <c r="L633" s="7">
        <f t="shared" si="135"/>
        <v>79.519797310960371</v>
      </c>
      <c r="M633" s="7">
        <f t="shared" si="131"/>
        <v>4.3591161786057563E-2</v>
      </c>
      <c r="N633" s="7">
        <f t="shared" si="138"/>
        <v>0</v>
      </c>
      <c r="O633" s="7">
        <f t="shared" si="136"/>
        <v>80.489829512810516</v>
      </c>
      <c r="P633" s="7">
        <f t="shared" si="132"/>
        <v>4.4122914029881589E-2</v>
      </c>
      <c r="Q633" s="7">
        <f t="shared" si="139"/>
        <v>4.1264860761793115E-3</v>
      </c>
      <c r="R633" s="7">
        <f t="shared" si="133"/>
        <v>113.24522063162694</v>
      </c>
      <c r="S633" s="7">
        <f t="shared" si="140"/>
        <v>4.1264860761793116</v>
      </c>
    </row>
    <row r="634" spans="6:19" x14ac:dyDescent="0.35">
      <c r="F634" s="5">
        <f t="shared" si="134"/>
        <v>0.23384000000000207</v>
      </c>
      <c r="G634" s="6">
        <f t="shared" si="127"/>
        <v>0</v>
      </c>
      <c r="H634" s="6">
        <f t="shared" si="128"/>
        <v>1.1016899317832358</v>
      </c>
      <c r="I634" s="6">
        <f t="shared" si="129"/>
        <v>-0.66762094691004292</v>
      </c>
      <c r="J634" s="6">
        <f t="shared" si="130"/>
        <v>-0.74450135745137336</v>
      </c>
      <c r="K634" s="7">
        <f t="shared" si="137"/>
        <v>0</v>
      </c>
      <c r="L634" s="7">
        <f t="shared" si="135"/>
        <v>79.519797310960371</v>
      </c>
      <c r="M634" s="7">
        <f t="shared" si="131"/>
        <v>4.3584482552171559E-2</v>
      </c>
      <c r="N634" s="7">
        <f t="shared" si="138"/>
        <v>0</v>
      </c>
      <c r="O634" s="7">
        <f t="shared" si="136"/>
        <v>80.489829512810516</v>
      </c>
      <c r="P634" s="7">
        <f t="shared" si="132"/>
        <v>4.411615331852492E-2</v>
      </c>
      <c r="Q634" s="7">
        <f t="shared" si="139"/>
        <v>3.7466225191096873E-3</v>
      </c>
      <c r="R634" s="7">
        <f t="shared" si="133"/>
        <v>102.82043510318671</v>
      </c>
      <c r="S634" s="7">
        <f t="shared" si="140"/>
        <v>3.7466225191096871</v>
      </c>
    </row>
    <row r="635" spans="6:19" x14ac:dyDescent="0.35">
      <c r="F635" s="5">
        <f t="shared" si="134"/>
        <v>0.23421000000000208</v>
      </c>
      <c r="G635" s="6">
        <f t="shared" si="127"/>
        <v>0</v>
      </c>
      <c r="H635" s="6">
        <f t="shared" si="128"/>
        <v>1.1018587635392498</v>
      </c>
      <c r="I635" s="6">
        <f t="shared" si="129"/>
        <v>-0.67217034214265714</v>
      </c>
      <c r="J635" s="6">
        <f t="shared" si="130"/>
        <v>-0.74039653642073666</v>
      </c>
      <c r="K635" s="7">
        <f t="shared" si="137"/>
        <v>0</v>
      </c>
      <c r="L635" s="7">
        <f t="shared" si="135"/>
        <v>79.519797310960371</v>
      </c>
      <c r="M635" s="7">
        <f t="shared" si="131"/>
        <v>4.3577804341707799E-2</v>
      </c>
      <c r="N635" s="7">
        <f t="shared" si="138"/>
        <v>0</v>
      </c>
      <c r="O635" s="7">
        <f t="shared" si="136"/>
        <v>80.489829512810516</v>
      </c>
      <c r="P635" s="7">
        <f t="shared" si="132"/>
        <v>4.4109393643074833E-2</v>
      </c>
      <c r="Q635" s="7">
        <f t="shared" si="139"/>
        <v>3.3667346227599648E-3</v>
      </c>
      <c r="R635" s="7">
        <f t="shared" si="133"/>
        <v>92.394981619713093</v>
      </c>
      <c r="S635" s="7">
        <f t="shared" si="140"/>
        <v>3.3667346227599646</v>
      </c>
    </row>
    <row r="636" spans="6:19" x14ac:dyDescent="0.35">
      <c r="F636" s="5">
        <f t="shared" si="134"/>
        <v>0.23458000000000209</v>
      </c>
      <c r="G636" s="6">
        <f t="shared" si="127"/>
        <v>0</v>
      </c>
      <c r="H636" s="6">
        <f t="shared" si="128"/>
        <v>1.102027621168389</v>
      </c>
      <c r="I636" s="6">
        <f t="shared" si="129"/>
        <v>-0.67669449969611317</v>
      </c>
      <c r="J636" s="6">
        <f t="shared" si="130"/>
        <v>-0.73626391605254371</v>
      </c>
      <c r="K636" s="7">
        <f t="shared" si="137"/>
        <v>0</v>
      </c>
      <c r="L636" s="7">
        <f t="shared" si="135"/>
        <v>79.519797310960371</v>
      </c>
      <c r="M636" s="7">
        <f t="shared" si="131"/>
        <v>4.3571127154509504E-2</v>
      </c>
      <c r="N636" s="7">
        <f t="shared" si="138"/>
        <v>0</v>
      </c>
      <c r="O636" s="7">
        <f t="shared" si="136"/>
        <v>80.489829512810516</v>
      </c>
      <c r="P636" s="7">
        <f t="shared" si="132"/>
        <v>4.4102635003372644E-2</v>
      </c>
      <c r="Q636" s="7">
        <f t="shared" si="139"/>
        <v>2.9868366648025946E-3</v>
      </c>
      <c r="R636" s="7">
        <f t="shared" si="133"/>
        <v>81.969252010510004</v>
      </c>
      <c r="S636" s="7">
        <f t="shared" si="140"/>
        <v>2.9868366648025946</v>
      </c>
    </row>
    <row r="637" spans="6:19" x14ac:dyDescent="0.35">
      <c r="F637" s="5">
        <f t="shared" si="134"/>
        <v>0.2349500000000021</v>
      </c>
      <c r="G637" s="6">
        <f t="shared" si="127"/>
        <v>0</v>
      </c>
      <c r="H637" s="6">
        <f t="shared" si="128"/>
        <v>1.1021965046746189</v>
      </c>
      <c r="I637" s="6">
        <f t="shared" si="129"/>
        <v>-0.68119324970389028</v>
      </c>
      <c r="J637" s="6">
        <f t="shared" si="130"/>
        <v>-0.7321036515124435</v>
      </c>
      <c r="K637" s="7">
        <f t="shared" si="137"/>
        <v>0</v>
      </c>
      <c r="L637" s="7">
        <f t="shared" si="135"/>
        <v>79.519797310960371</v>
      </c>
      <c r="M637" s="7">
        <f t="shared" si="131"/>
        <v>4.3564450990419869E-2</v>
      </c>
      <c r="N637" s="7">
        <f t="shared" si="138"/>
        <v>0</v>
      </c>
      <c r="O637" s="7">
        <f t="shared" si="136"/>
        <v>80.489829512810516</v>
      </c>
      <c r="P637" s="7">
        <f t="shared" si="132"/>
        <v>4.4095877399259631E-2</v>
      </c>
      <c r="Q637" s="7">
        <f t="shared" si="139"/>
        <v>2.6069429189130335E-3</v>
      </c>
      <c r="R637" s="7">
        <f t="shared" si="133"/>
        <v>71.54363799518984</v>
      </c>
      <c r="S637" s="7">
        <f t="shared" si="140"/>
        <v>2.6069429189130333</v>
      </c>
    </row>
    <row r="638" spans="6:19" x14ac:dyDescent="0.35">
      <c r="F638" s="5">
        <f t="shared" si="134"/>
        <v>0.23532000000000211</v>
      </c>
      <c r="G638" s="6">
        <f t="shared" si="127"/>
        <v>0</v>
      </c>
      <c r="H638" s="6">
        <f t="shared" si="128"/>
        <v>1.1023654140619048</v>
      </c>
      <c r="I638" s="6">
        <f t="shared" si="129"/>
        <v>-0.68566642325343496</v>
      </c>
      <c r="J638" s="6">
        <f t="shared" si="130"/>
        <v>-0.72791589900402742</v>
      </c>
      <c r="K638" s="7">
        <f t="shared" si="137"/>
        <v>0</v>
      </c>
      <c r="L638" s="7">
        <f t="shared" si="135"/>
        <v>79.519797310960371</v>
      </c>
      <c r="M638" s="7">
        <f t="shared" si="131"/>
        <v>4.3557775849282117E-2</v>
      </c>
      <c r="N638" s="7">
        <f t="shared" si="138"/>
        <v>0</v>
      </c>
      <c r="O638" s="7">
        <f t="shared" si="136"/>
        <v>80.489829512810516</v>
      </c>
      <c r="P638" s="7">
        <f t="shared" si="132"/>
        <v>4.4089120830577117E-2</v>
      </c>
      <c r="Q638" s="7">
        <f t="shared" si="139"/>
        <v>2.2270676542346136E-3</v>
      </c>
      <c r="R638" s="7">
        <f t="shared" si="133"/>
        <v>61.118531168987623</v>
      </c>
      <c r="S638" s="7">
        <f t="shared" si="140"/>
        <v>2.2270676542346135</v>
      </c>
    </row>
    <row r="639" spans="6:19" x14ac:dyDescent="0.35">
      <c r="F639" s="5">
        <f t="shared" si="134"/>
        <v>0.23569000000000212</v>
      </c>
      <c r="G639" s="6">
        <f t="shared" si="127"/>
        <v>0</v>
      </c>
      <c r="H639" s="6">
        <f t="shared" si="128"/>
        <v>1.102534349334213</v>
      </c>
      <c r="I639" s="6">
        <f t="shared" si="129"/>
        <v>-0.69011385239250056</v>
      </c>
      <c r="J639" s="6">
        <f t="shared" si="130"/>
        <v>-0.72370081576296563</v>
      </c>
      <c r="K639" s="7">
        <f t="shared" si="137"/>
        <v>0</v>
      </c>
      <c r="L639" s="7">
        <f t="shared" si="135"/>
        <v>79.519797310960371</v>
      </c>
      <c r="M639" s="7">
        <f t="shared" si="131"/>
        <v>4.3551101730939519E-2</v>
      </c>
      <c r="N639" s="7">
        <f t="shared" si="138"/>
        <v>0</v>
      </c>
      <c r="O639" s="7">
        <f t="shared" si="136"/>
        <v>80.489829512810516</v>
      </c>
      <c r="P639" s="7">
        <f t="shared" si="132"/>
        <v>4.4082365297166443E-2</v>
      </c>
      <c r="Q639" s="7">
        <f t="shared" si="139"/>
        <v>1.8472251348440327E-3</v>
      </c>
      <c r="R639" s="7">
        <f t="shared" si="133"/>
        <v>50.69432298809221</v>
      </c>
      <c r="S639" s="7">
        <f t="shared" si="140"/>
        <v>1.8472251348440327</v>
      </c>
    </row>
    <row r="640" spans="6:19" x14ac:dyDescent="0.35">
      <c r="F640" s="5">
        <f t="shared" si="134"/>
        <v>0.23606000000000213</v>
      </c>
      <c r="G640" s="6">
        <f t="shared" si="127"/>
        <v>0</v>
      </c>
      <c r="H640" s="6">
        <f t="shared" si="128"/>
        <v>1.1027033104955104</v>
      </c>
      <c r="I640" s="6">
        <f t="shared" si="129"/>
        <v>-0.69453537013545485</v>
      </c>
      <c r="J640" s="6">
        <f t="shared" si="130"/>
        <v>-0.71945856005110309</v>
      </c>
      <c r="K640" s="7">
        <f t="shared" si="137"/>
        <v>0</v>
      </c>
      <c r="L640" s="7">
        <f t="shared" si="135"/>
        <v>79.519797310960371</v>
      </c>
      <c r="M640" s="7">
        <f t="shared" si="131"/>
        <v>4.3544428635235347E-2</v>
      </c>
      <c r="N640" s="7">
        <f t="shared" si="138"/>
        <v>0</v>
      </c>
      <c r="O640" s="7">
        <f t="shared" si="136"/>
        <v>80.489829512810516</v>
      </c>
      <c r="P640" s="7">
        <f t="shared" si="132"/>
        <v>4.4075610798868979E-2</v>
      </c>
      <c r="Q640" s="7">
        <f t="shared" si="139"/>
        <v>1.467429619217045E-3</v>
      </c>
      <c r="R640" s="7">
        <f t="shared" si="133"/>
        <v>40.271404754982974</v>
      </c>
      <c r="S640" s="7">
        <f t="shared" si="140"/>
        <v>1.4674296192170448</v>
      </c>
    </row>
    <row r="641" spans="6:19" x14ac:dyDescent="0.35">
      <c r="F641" s="5">
        <f t="shared" si="134"/>
        <v>0.23643000000000214</v>
      </c>
      <c r="G641" s="6">
        <f t="shared" si="127"/>
        <v>0</v>
      </c>
      <c r="H641" s="6">
        <f t="shared" si="128"/>
        <v>1.1028722975497645</v>
      </c>
      <c r="I641" s="6">
        <f t="shared" si="129"/>
        <v>-0.69893081046954908</v>
      </c>
      <c r="J641" s="6">
        <f t="shared" si="130"/>
        <v>-0.71518929115051721</v>
      </c>
      <c r="K641" s="7">
        <f t="shared" si="137"/>
        <v>0</v>
      </c>
      <c r="L641" s="7">
        <f t="shared" si="135"/>
        <v>79.519797310960371</v>
      </c>
      <c r="M641" s="7">
        <f t="shared" si="131"/>
        <v>4.3537756562012912E-2</v>
      </c>
      <c r="N641" s="7">
        <f t="shared" si="138"/>
        <v>0</v>
      </c>
      <c r="O641" s="7">
        <f t="shared" si="136"/>
        <v>80.489829512810516</v>
      </c>
      <c r="P641" s="7">
        <f t="shared" si="132"/>
        <v>4.4068857335526131E-2</v>
      </c>
      <c r="Q641" s="7">
        <f t="shared" si="139"/>
        <v>1.0876953596945897E-3</v>
      </c>
      <c r="R641" s="7">
        <f t="shared" si="133"/>
        <v>29.850167603778473</v>
      </c>
      <c r="S641" s="7">
        <f t="shared" si="140"/>
        <v>1.0876953596945897</v>
      </c>
    </row>
    <row r="642" spans="6:19" x14ac:dyDescent="0.35">
      <c r="F642" s="5">
        <f t="shared" si="134"/>
        <v>0.23680000000000215</v>
      </c>
      <c r="G642" s="6">
        <f t="shared" ref="G642:G705" si="141">IF(F642&gt;$B$15,0,IF(F642&lt;$B$13,2*P0*F642/$B$13,IF(F642&lt;$B$14,4*P0-F642*2*P0/$B$13,P0)))</f>
        <v>0</v>
      </c>
      <c r="H642" s="6">
        <f t="shared" ref="H642:H705" si="142">EXP(F642*w*qsi)</f>
        <v>1.1030413105009429</v>
      </c>
      <c r="I642" s="6">
        <f t="shared" ref="I642:I705" si="143">SIN(wd*F642)</f>
        <v>-0.70330000836115125</v>
      </c>
      <c r="J642" s="6">
        <f t="shared" ref="J642:J705" si="144">COS(wd*F642)</f>
        <v>-0.71089316935753755</v>
      </c>
      <c r="K642" s="7">
        <f t="shared" si="137"/>
        <v>0</v>
      </c>
      <c r="L642" s="7">
        <f t="shared" si="135"/>
        <v>79.519797310960371</v>
      </c>
      <c r="M642" s="7">
        <f t="shared" ref="M642:M705" si="145">1/(m*wd*H642)*L642</f>
        <v>4.3531085511115557E-2</v>
      </c>
      <c r="N642" s="7">
        <f t="shared" si="138"/>
        <v>0</v>
      </c>
      <c r="O642" s="7">
        <f t="shared" si="136"/>
        <v>80.489829512810516</v>
      </c>
      <c r="P642" s="7">
        <f t="shared" ref="P642:P705" si="146">1/(m*wd*H642)*O642</f>
        <v>4.4062104906979316E-2</v>
      </c>
      <c r="Q642" s="7">
        <f t="shared" si="139"/>
        <v>7.0803660194927384E-4</v>
      </c>
      <c r="R642" s="7">
        <f t="shared" ref="R642:R705" si="147">k*Q642</f>
        <v>19.431002485594895</v>
      </c>
      <c r="S642" s="7">
        <f t="shared" si="140"/>
        <v>0.70803660194927387</v>
      </c>
    </row>
    <row r="643" spans="6:19" x14ac:dyDescent="0.35">
      <c r="F643" s="5">
        <f t="shared" ref="F643:F706" si="148">F642+dt</f>
        <v>0.23717000000000216</v>
      </c>
      <c r="G643" s="6">
        <f t="shared" si="141"/>
        <v>0</v>
      </c>
      <c r="H643" s="6">
        <f t="shared" si="142"/>
        <v>1.1032103493530148</v>
      </c>
      <c r="I643" s="6">
        <f t="shared" si="143"/>
        <v>-0.70764279976194211</v>
      </c>
      <c r="J643" s="6">
        <f t="shared" si="144"/>
        <v>-0.7065703559767279</v>
      </c>
      <c r="K643" s="7">
        <f t="shared" si="137"/>
        <v>0</v>
      </c>
      <c r="L643" s="7">
        <f t="shared" ref="L643:L706" si="149">0.5*dt*(K642+K643)+L642</f>
        <v>79.519797310960371</v>
      </c>
      <c r="M643" s="7">
        <f t="shared" si="145"/>
        <v>4.3524415482386627E-2</v>
      </c>
      <c r="N643" s="7">
        <f t="shared" si="138"/>
        <v>0</v>
      </c>
      <c r="O643" s="7">
        <f t="shared" ref="O643:O706" si="150">0.5*dt*(N643+N642)+O642</f>
        <v>80.489829512810516</v>
      </c>
      <c r="P643" s="7">
        <f t="shared" si="146"/>
        <v>4.4055353513069974E-2</v>
      </c>
      <c r="Q643" s="7">
        <f t="shared" si="139"/>
        <v>3.2846758445234658E-4</v>
      </c>
      <c r="R643" s="7">
        <f t="shared" si="147"/>
        <v>9.0143001539179739</v>
      </c>
      <c r="S643" s="7">
        <f t="shared" si="140"/>
        <v>0.32846758445234658</v>
      </c>
    </row>
    <row r="644" spans="6:19" x14ac:dyDescent="0.35">
      <c r="F644" s="5">
        <f t="shared" si="148"/>
        <v>0.23754000000000217</v>
      </c>
      <c r="G644" s="6">
        <f t="shared" si="141"/>
        <v>0</v>
      </c>
      <c r="H644" s="6">
        <f t="shared" si="142"/>
        <v>1.1033794141099491</v>
      </c>
      <c r="I644" s="6">
        <f t="shared" si="143"/>
        <v>-0.71195902161507585</v>
      </c>
      <c r="J644" s="6">
        <f t="shared" si="144"/>
        <v>-0.70222101331482811</v>
      </c>
      <c r="K644" s="7">
        <f t="shared" ref="K644:K707" si="151">G644*H644*J644</f>
        <v>0</v>
      </c>
      <c r="L644" s="7">
        <f t="shared" si="149"/>
        <v>79.519797310960371</v>
      </c>
      <c r="M644" s="7">
        <f t="shared" si="145"/>
        <v>4.35177464756695E-2</v>
      </c>
      <c r="N644" s="7">
        <f t="shared" ref="N644:N707" si="152">G644*H644*I644</f>
        <v>0</v>
      </c>
      <c r="O644" s="7">
        <f t="shared" si="150"/>
        <v>80.489829512810516</v>
      </c>
      <c r="P644" s="7">
        <f t="shared" si="146"/>
        <v>4.4048603153639579E-2</v>
      </c>
      <c r="Q644" s="7">
        <f t="shared" ref="Q644:Q707" si="153">M644*I644-P644*J644</f>
        <v>-5.0997462059051285E-5</v>
      </c>
      <c r="R644" s="7">
        <f t="shared" si="147"/>
        <v>-1.3995488500175739</v>
      </c>
      <c r="S644" s="7">
        <f t="shared" ref="S644:S707" si="154">Q644*1000</f>
        <v>-5.0997462059051285E-2</v>
      </c>
    </row>
    <row r="645" spans="6:19" x14ac:dyDescent="0.35">
      <c r="F645" s="5">
        <f t="shared" si="148"/>
        <v>0.23791000000000218</v>
      </c>
      <c r="G645" s="6">
        <f t="shared" si="141"/>
        <v>0</v>
      </c>
      <c r="H645" s="6">
        <f t="shared" si="142"/>
        <v>1.1035485047757159</v>
      </c>
      <c r="I645" s="6">
        <f t="shared" si="143"/>
        <v>-0.71624851186130123</v>
      </c>
      <c r="J645" s="6">
        <f t="shared" si="144"/>
        <v>-0.69784530467466166</v>
      </c>
      <c r="K645" s="7">
        <f t="shared" si="151"/>
        <v>0</v>
      </c>
      <c r="L645" s="7">
        <f t="shared" si="149"/>
        <v>79.519797310960371</v>
      </c>
      <c r="M645" s="7">
        <f t="shared" si="145"/>
        <v>4.3511078490807577E-2</v>
      </c>
      <c r="N645" s="7">
        <f t="shared" si="152"/>
        <v>0</v>
      </c>
      <c r="O645" s="7">
        <f t="shared" si="150"/>
        <v>80.489829512810516</v>
      </c>
      <c r="P645" s="7">
        <f t="shared" si="146"/>
        <v>4.4041853828529612E-2</v>
      </c>
      <c r="Q645" s="7">
        <f t="shared" si="153"/>
        <v>-4.303443151140382E-4</v>
      </c>
      <c r="R645" s="7">
        <f t="shared" si="147"/>
        <v>-11.810154211832108</v>
      </c>
      <c r="S645" s="7">
        <f t="shared" si="154"/>
        <v>-0.4303443151140382</v>
      </c>
    </row>
    <row r="646" spans="6:19" x14ac:dyDescent="0.35">
      <c r="F646" s="5">
        <f t="shared" si="148"/>
        <v>0.23828000000000218</v>
      </c>
      <c r="G646" s="6">
        <f t="shared" si="141"/>
        <v>0</v>
      </c>
      <c r="H646" s="6">
        <f t="shared" si="142"/>
        <v>1.1037176213542856</v>
      </c>
      <c r="I646" s="6">
        <f t="shared" si="143"/>
        <v>-0.72051110944504693</v>
      </c>
      <c r="J646" s="6">
        <f t="shared" si="144"/>
        <v>-0.69344339434900348</v>
      </c>
      <c r="K646" s="7">
        <f t="shared" si="151"/>
        <v>0</v>
      </c>
      <c r="L646" s="7">
        <f t="shared" si="149"/>
        <v>79.519797310960371</v>
      </c>
      <c r="M646" s="7">
        <f t="shared" si="145"/>
        <v>4.3504411527644289E-2</v>
      </c>
      <c r="N646" s="7">
        <f t="shared" si="152"/>
        <v>0</v>
      </c>
      <c r="O646" s="7">
        <f t="shared" si="150"/>
        <v>80.489829512810516</v>
      </c>
      <c r="P646" s="7">
        <f t="shared" si="146"/>
        <v>4.4035105537581595E-2</v>
      </c>
      <c r="Q646" s="7">
        <f t="shared" si="153"/>
        <v>-8.0955876103969496E-4</v>
      </c>
      <c r="R646" s="7">
        <f t="shared" si="147"/>
        <v>-22.217125858592869</v>
      </c>
      <c r="S646" s="7">
        <f t="shared" si="154"/>
        <v>-0.80955876103969493</v>
      </c>
    </row>
    <row r="647" spans="6:19" x14ac:dyDescent="0.35">
      <c r="F647" s="5">
        <f t="shared" si="148"/>
        <v>0.23865000000000219</v>
      </c>
      <c r="G647" s="6">
        <f t="shared" si="141"/>
        <v>0</v>
      </c>
      <c r="H647" s="6">
        <f t="shared" si="142"/>
        <v>1.103886763849629</v>
      </c>
      <c r="I647" s="6">
        <f t="shared" si="143"/>
        <v>-0.72474665432046814</v>
      </c>
      <c r="J647" s="6">
        <f t="shared" si="144"/>
        <v>-0.68901544761441147</v>
      </c>
      <c r="K647" s="7">
        <f t="shared" si="151"/>
        <v>0</v>
      </c>
      <c r="L647" s="7">
        <f t="shared" si="149"/>
        <v>79.519797310960371</v>
      </c>
      <c r="M647" s="7">
        <f t="shared" si="145"/>
        <v>4.3497745586023095E-2</v>
      </c>
      <c r="N647" s="7">
        <f t="shared" si="152"/>
        <v>0</v>
      </c>
      <c r="O647" s="7">
        <f t="shared" si="150"/>
        <v>80.489829512810516</v>
      </c>
      <c r="P647" s="7">
        <f t="shared" si="146"/>
        <v>4.4028358280637087E-2</v>
      </c>
      <c r="Q647" s="7">
        <f t="shared" si="153"/>
        <v>-1.1886265954923099E-3</v>
      </c>
      <c r="R647" s="7">
        <f t="shared" si="147"/>
        <v>-32.620073973393204</v>
      </c>
      <c r="S647" s="7">
        <f t="shared" si="154"/>
        <v>-1.1886265954923099</v>
      </c>
    </row>
    <row r="648" spans="6:19" x14ac:dyDescent="0.35">
      <c r="F648" s="5">
        <f t="shared" si="148"/>
        <v>0.2390200000000022</v>
      </c>
      <c r="G648" s="6">
        <f t="shared" si="141"/>
        <v>0</v>
      </c>
      <c r="H648" s="6">
        <f t="shared" si="142"/>
        <v>1.1040559322657184</v>
      </c>
      <c r="I648" s="6">
        <f t="shared" si="143"/>
        <v>-0.72895498745745635</v>
      </c>
      <c r="J648" s="6">
        <f t="shared" si="144"/>
        <v>-0.68456163072502074</v>
      </c>
      <c r="K648" s="7">
        <f t="shared" si="151"/>
        <v>0</v>
      </c>
      <c r="L648" s="7">
        <f t="shared" si="149"/>
        <v>79.519797310960371</v>
      </c>
      <c r="M648" s="7">
        <f t="shared" si="145"/>
        <v>4.3491080665787447E-2</v>
      </c>
      <c r="N648" s="7">
        <f t="shared" si="152"/>
        <v>0</v>
      </c>
      <c r="O648" s="7">
        <f t="shared" si="150"/>
        <v>80.489829512810516</v>
      </c>
      <c r="P648" s="7">
        <f t="shared" si="146"/>
        <v>4.4021612057537629E-2</v>
      </c>
      <c r="Q648" s="7">
        <f t="shared" si="153"/>
        <v>-1.5675336239881141E-3</v>
      </c>
      <c r="R648" s="7">
        <f t="shared" si="147"/>
        <v>-43.01860900991781</v>
      </c>
      <c r="S648" s="7">
        <f t="shared" si="154"/>
        <v>-1.5675336239881141</v>
      </c>
    </row>
    <row r="649" spans="6:19" x14ac:dyDescent="0.35">
      <c r="F649" s="5">
        <f t="shared" si="148"/>
        <v>0.23939000000000221</v>
      </c>
      <c r="G649" s="6">
        <f t="shared" si="141"/>
        <v>0</v>
      </c>
      <c r="H649" s="6">
        <f t="shared" si="142"/>
        <v>1.1042251266065255</v>
      </c>
      <c r="I649" s="6">
        <f t="shared" si="143"/>
        <v>-0.73313595084760919</v>
      </c>
      <c r="J649" s="6">
        <f t="shared" si="144"/>
        <v>-0.68008211090630222</v>
      </c>
      <c r="K649" s="7">
        <f t="shared" si="151"/>
        <v>0</v>
      </c>
      <c r="L649" s="7">
        <f t="shared" si="149"/>
        <v>79.519797310960371</v>
      </c>
      <c r="M649" s="7">
        <f t="shared" si="145"/>
        <v>4.3484416766780859E-2</v>
      </c>
      <c r="N649" s="7">
        <f t="shared" si="152"/>
        <v>0</v>
      </c>
      <c r="O649" s="7">
        <f t="shared" si="150"/>
        <v>80.489829512810516</v>
      </c>
      <c r="P649" s="7">
        <f t="shared" si="146"/>
        <v>4.4014866868124815E-2</v>
      </c>
      <c r="Q649" s="7">
        <f t="shared" si="153"/>
        <v>-1.9462656624334197E-3</v>
      </c>
      <c r="R649" s="7">
        <f t="shared" si="147"/>
        <v>-53.412341706991555</v>
      </c>
      <c r="S649" s="7">
        <f t="shared" si="154"/>
        <v>-1.9462656624334198</v>
      </c>
    </row>
    <row r="650" spans="6:19" x14ac:dyDescent="0.35">
      <c r="F650" s="5">
        <f t="shared" si="148"/>
        <v>0.23976000000000222</v>
      </c>
      <c r="G650" s="6">
        <f t="shared" si="141"/>
        <v>0</v>
      </c>
      <c r="H650" s="6">
        <f t="shared" si="142"/>
        <v>1.1043943468760236</v>
      </c>
      <c r="I650" s="6">
        <f t="shared" si="143"/>
        <v>-0.73728938751016482</v>
      </c>
      <c r="J650" s="6">
        <f t="shared" si="144"/>
        <v>-0.67557705634878251</v>
      </c>
      <c r="K650" s="7">
        <f t="shared" si="151"/>
        <v>0</v>
      </c>
      <c r="L650" s="7">
        <f t="shared" si="149"/>
        <v>79.519797310960371</v>
      </c>
      <c r="M650" s="7">
        <f t="shared" si="145"/>
        <v>4.3477753888846858E-2</v>
      </c>
      <c r="N650" s="7">
        <f t="shared" si="152"/>
        <v>0</v>
      </c>
      <c r="O650" s="7">
        <f t="shared" si="150"/>
        <v>80.489829512810516</v>
      </c>
      <c r="P650" s="7">
        <f t="shared" si="146"/>
        <v>4.400812271224027E-2</v>
      </c>
      <c r="Q650" s="7">
        <f t="shared" si="153"/>
        <v>-2.3248085376543041E-3</v>
      </c>
      <c r="R650" s="7">
        <f t="shared" si="147"/>
        <v>-63.800883103115893</v>
      </c>
      <c r="S650" s="7">
        <f t="shared" si="154"/>
        <v>-2.3248085376543042</v>
      </c>
    </row>
    <row r="651" spans="6:19" x14ac:dyDescent="0.35">
      <c r="F651" s="5">
        <f t="shared" si="148"/>
        <v>0.24013000000000223</v>
      </c>
      <c r="G651" s="6">
        <f t="shared" si="141"/>
        <v>0</v>
      </c>
      <c r="H651" s="6">
        <f t="shared" si="142"/>
        <v>1.1045635930781859</v>
      </c>
      <c r="I651" s="6">
        <f t="shared" si="143"/>
        <v>-0.74141514149789478</v>
      </c>
      <c r="J651" s="6">
        <f t="shared" si="144"/>
        <v>-0.67104663620172977</v>
      </c>
      <c r="K651" s="7">
        <f t="shared" si="151"/>
        <v>0</v>
      </c>
      <c r="L651" s="7">
        <f t="shared" si="149"/>
        <v>79.519797310960371</v>
      </c>
      <c r="M651" s="7">
        <f t="shared" si="145"/>
        <v>4.3471092031828987E-2</v>
      </c>
      <c r="N651" s="7">
        <f t="shared" si="152"/>
        <v>0</v>
      </c>
      <c r="O651" s="7">
        <f t="shared" si="150"/>
        <v>80.489829512810516</v>
      </c>
      <c r="P651" s="7">
        <f t="shared" si="146"/>
        <v>4.400137958972563E-2</v>
      </c>
      <c r="Q651" s="7">
        <f t="shared" si="153"/>
        <v>-2.7031480879256657E-3</v>
      </c>
      <c r="R651" s="7">
        <f t="shared" si="147"/>
        <v>-74.183844550988013</v>
      </c>
      <c r="S651" s="7">
        <f t="shared" si="154"/>
        <v>-2.7031480879256655</v>
      </c>
    </row>
    <row r="652" spans="6:19" x14ac:dyDescent="0.35">
      <c r="F652" s="5">
        <f t="shared" si="148"/>
        <v>0.24050000000000224</v>
      </c>
      <c r="G652" s="6">
        <f t="shared" si="141"/>
        <v>0</v>
      </c>
      <c r="H652" s="6">
        <f t="shared" si="142"/>
        <v>1.104732865216987</v>
      </c>
      <c r="I652" s="6">
        <f t="shared" si="143"/>
        <v>-0.74551305790295963</v>
      </c>
      <c r="J652" s="6">
        <f t="shared" si="144"/>
        <v>-0.66649102056680276</v>
      </c>
      <c r="K652" s="7">
        <f t="shared" si="151"/>
        <v>0</v>
      </c>
      <c r="L652" s="7">
        <f t="shared" si="149"/>
        <v>79.519797310960371</v>
      </c>
      <c r="M652" s="7">
        <f t="shared" si="145"/>
        <v>4.34644311955708E-2</v>
      </c>
      <c r="N652" s="7">
        <f t="shared" si="152"/>
        <v>0</v>
      </c>
      <c r="O652" s="7">
        <f t="shared" si="150"/>
        <v>80.489829512810516</v>
      </c>
      <c r="P652" s="7">
        <f t="shared" si="146"/>
        <v>4.399463750042254E-2</v>
      </c>
      <c r="Q652" s="7">
        <f t="shared" si="153"/>
        <v>-3.0812701634996241E-3</v>
      </c>
      <c r="R652" s="7">
        <f t="shared" si="147"/>
        <v>-84.560837732001929</v>
      </c>
      <c r="S652" s="7">
        <f t="shared" si="154"/>
        <v>-3.081270163499624</v>
      </c>
    </row>
    <row r="653" spans="6:19" x14ac:dyDescent="0.35">
      <c r="F653" s="5">
        <f t="shared" si="148"/>
        <v>0.24087000000000225</v>
      </c>
      <c r="G653" s="6">
        <f t="shared" si="141"/>
        <v>0</v>
      </c>
      <c r="H653" s="6">
        <f t="shared" si="142"/>
        <v>1.1049021632964011</v>
      </c>
      <c r="I653" s="6">
        <f t="shared" si="143"/>
        <v>-0.74958298286272551</v>
      </c>
      <c r="J653" s="6">
        <f t="shared" si="144"/>
        <v>-0.66191038049166362</v>
      </c>
      <c r="K653" s="7">
        <f t="shared" si="151"/>
        <v>0</v>
      </c>
      <c r="L653" s="7">
        <f t="shared" si="149"/>
        <v>79.519797310960371</v>
      </c>
      <c r="M653" s="7">
        <f t="shared" si="145"/>
        <v>4.345777137991591E-2</v>
      </c>
      <c r="N653" s="7">
        <f t="shared" si="152"/>
        <v>0</v>
      </c>
      <c r="O653" s="7">
        <f t="shared" si="150"/>
        <v>80.489829512810516</v>
      </c>
      <c r="P653" s="7">
        <f t="shared" si="146"/>
        <v>4.3987896444172704E-2</v>
      </c>
      <c r="Q653" s="7">
        <f t="shared" si="153"/>
        <v>-3.4591606271334972E-3</v>
      </c>
      <c r="R653" s="7">
        <f t="shared" si="147"/>
        <v>-94.931474670738126</v>
      </c>
      <c r="S653" s="7">
        <f t="shared" si="154"/>
        <v>-3.4591606271334974</v>
      </c>
    </row>
    <row r="654" spans="6:19" x14ac:dyDescent="0.35">
      <c r="F654" s="5">
        <f t="shared" si="148"/>
        <v>0.24124000000000226</v>
      </c>
      <c r="G654" s="6">
        <f t="shared" si="141"/>
        <v>0</v>
      </c>
      <c r="H654" s="6">
        <f t="shared" si="142"/>
        <v>1.1050714873204037</v>
      </c>
      <c r="I654" s="6">
        <f t="shared" si="143"/>
        <v>-0.75362476356553987</v>
      </c>
      <c r="J654" s="6">
        <f t="shared" si="144"/>
        <v>-0.65730488796355691</v>
      </c>
      <c r="K654" s="7">
        <f t="shared" si="151"/>
        <v>0</v>
      </c>
      <c r="L654" s="7">
        <f t="shared" si="149"/>
        <v>79.519797310960371</v>
      </c>
      <c r="M654" s="7">
        <f t="shared" si="145"/>
        <v>4.3451112584707942E-2</v>
      </c>
      <c r="N654" s="7">
        <f t="shared" si="152"/>
        <v>0</v>
      </c>
      <c r="O654" s="7">
        <f t="shared" si="150"/>
        <v>80.489829512810516</v>
      </c>
      <c r="P654" s="7">
        <f t="shared" si="146"/>
        <v>4.3981156420817839E-2</v>
      </c>
      <c r="Q654" s="7">
        <f t="shared" si="153"/>
        <v>-3.8368053546168346E-3</v>
      </c>
      <c r="R654" s="7">
        <f t="shared" si="147"/>
        <v>-105.2953677494271</v>
      </c>
      <c r="S654" s="7">
        <f t="shared" si="154"/>
        <v>-3.8368053546168346</v>
      </c>
    </row>
    <row r="655" spans="6:19" x14ac:dyDescent="0.35">
      <c r="F655" s="5">
        <f t="shared" si="148"/>
        <v>0.24161000000000227</v>
      </c>
      <c r="G655" s="6">
        <f t="shared" si="141"/>
        <v>0</v>
      </c>
      <c r="H655" s="6">
        <f t="shared" si="142"/>
        <v>1.1052408372929712</v>
      </c>
      <c r="I655" s="6">
        <f t="shared" si="143"/>
        <v>-0.75763824825647086</v>
      </c>
      <c r="J655" s="6">
        <f t="shared" si="144"/>
        <v>-0.6526747159028502</v>
      </c>
      <c r="K655" s="7">
        <f t="shared" si="151"/>
        <v>0</v>
      </c>
      <c r="L655" s="7">
        <f t="shared" si="149"/>
        <v>79.519797310960371</v>
      </c>
      <c r="M655" s="7">
        <f t="shared" si="145"/>
        <v>4.3444454809790513E-2</v>
      </c>
      <c r="N655" s="7">
        <f t="shared" si="152"/>
        <v>0</v>
      </c>
      <c r="O655" s="7">
        <f t="shared" si="150"/>
        <v>80.489829512810516</v>
      </c>
      <c r="P655" s="7">
        <f t="shared" si="146"/>
        <v>4.3974417430199655E-2</v>
      </c>
      <c r="Q655" s="7">
        <f t="shared" si="153"/>
        <v>-4.2141902352981868E-3</v>
      </c>
      <c r="R655" s="7">
        <f t="shared" si="147"/>
        <v>-115.65212972240579</v>
      </c>
      <c r="S655" s="7">
        <f t="shared" si="154"/>
        <v>-4.2141902352981866</v>
      </c>
    </row>
    <row r="656" spans="6:19" x14ac:dyDescent="0.35">
      <c r="F656" s="5">
        <f t="shared" si="148"/>
        <v>0.24198000000000228</v>
      </c>
      <c r="G656" s="6">
        <f t="shared" si="141"/>
        <v>0</v>
      </c>
      <c r="H656" s="6">
        <f t="shared" si="142"/>
        <v>1.1054102132180796</v>
      </c>
      <c r="I656" s="6">
        <f t="shared" si="143"/>
        <v>-0.76162328624300502</v>
      </c>
      <c r="J656" s="6">
        <f t="shared" si="144"/>
        <v>-0.64802003815654163</v>
      </c>
      <c r="K656" s="7">
        <f t="shared" si="151"/>
        <v>0</v>
      </c>
      <c r="L656" s="7">
        <f t="shared" si="149"/>
        <v>79.519797310960371</v>
      </c>
      <c r="M656" s="7">
        <f t="shared" si="145"/>
        <v>4.3437798055007311E-2</v>
      </c>
      <c r="N656" s="7">
        <f t="shared" si="152"/>
        <v>0</v>
      </c>
      <c r="O656" s="7">
        <f t="shared" si="150"/>
        <v>80.489829512810516</v>
      </c>
      <c r="P656" s="7">
        <f t="shared" si="146"/>
        <v>4.3967679472159932E-2</v>
      </c>
      <c r="Q656" s="7">
        <f t="shared" si="153"/>
        <v>-4.5913011726110113E-3</v>
      </c>
      <c r="R656" s="7">
        <f t="shared" si="147"/>
        <v>-126.00137373055028</v>
      </c>
      <c r="S656" s="7">
        <f t="shared" si="154"/>
        <v>-4.5913011726110113</v>
      </c>
    </row>
    <row r="657" spans="6:19" x14ac:dyDescent="0.35">
      <c r="F657" s="5">
        <f t="shared" si="148"/>
        <v>0.24235000000000229</v>
      </c>
      <c r="G657" s="6">
        <f t="shared" si="141"/>
        <v>0</v>
      </c>
      <c r="H657" s="6">
        <f t="shared" si="142"/>
        <v>1.1055796150997064</v>
      </c>
      <c r="I657" s="6">
        <f t="shared" si="143"/>
        <v>-0.76557972790070239</v>
      </c>
      <c r="J657" s="6">
        <f t="shared" si="144"/>
        <v>-0.64334102949173588</v>
      </c>
      <c r="K657" s="7">
        <f t="shared" si="151"/>
        <v>0</v>
      </c>
      <c r="L657" s="7">
        <f t="shared" si="149"/>
        <v>79.519797310960371</v>
      </c>
      <c r="M657" s="7">
        <f t="shared" si="145"/>
        <v>4.3431142320202017E-2</v>
      </c>
      <c r="N657" s="7">
        <f t="shared" si="152"/>
        <v>0</v>
      </c>
      <c r="O657" s="7">
        <f t="shared" si="150"/>
        <v>80.489829512810516</v>
      </c>
      <c r="P657" s="7">
        <f t="shared" si="146"/>
        <v>4.3960942546540441E-2</v>
      </c>
      <c r="Q657" s="7">
        <f t="shared" si="153"/>
        <v>-4.9681240845985582E-3</v>
      </c>
      <c r="R657" s="7">
        <f t="shared" si="147"/>
        <v>-136.34271331568053</v>
      </c>
      <c r="S657" s="7">
        <f t="shared" si="154"/>
        <v>-4.9681240845985579</v>
      </c>
    </row>
    <row r="658" spans="6:19" x14ac:dyDescent="0.35">
      <c r="F658" s="5">
        <f t="shared" si="148"/>
        <v>0.2427200000000023</v>
      </c>
      <c r="G658" s="6">
        <f t="shared" si="141"/>
        <v>0</v>
      </c>
      <c r="H658" s="6">
        <f t="shared" si="142"/>
        <v>1.1057490429418291</v>
      </c>
      <c r="I658" s="6">
        <f t="shared" si="143"/>
        <v>-0.76950742467881839</v>
      </c>
      <c r="J658" s="6">
        <f t="shared" si="144"/>
        <v>-0.63863786558907754</v>
      </c>
      <c r="K658" s="7">
        <f t="shared" si="151"/>
        <v>0</v>
      </c>
      <c r="L658" s="7">
        <f t="shared" si="149"/>
        <v>79.519797310960371</v>
      </c>
      <c r="M658" s="7">
        <f t="shared" si="145"/>
        <v>4.3424487605218359E-2</v>
      </c>
      <c r="N658" s="7">
        <f t="shared" si="152"/>
        <v>0</v>
      </c>
      <c r="O658" s="7">
        <f t="shared" si="150"/>
        <v>80.489829512810516</v>
      </c>
      <c r="P658" s="7">
        <f t="shared" si="146"/>
        <v>4.3954206653183017E-2</v>
      </c>
      <c r="Q658" s="7">
        <f t="shared" si="153"/>
        <v>-5.3446449044388146E-3</v>
      </c>
      <c r="R658" s="7">
        <f t="shared" si="147"/>
        <v>-146.6757624349666</v>
      </c>
      <c r="S658" s="7">
        <f t="shared" si="154"/>
        <v>-5.3446449044388142</v>
      </c>
    </row>
    <row r="659" spans="6:19" x14ac:dyDescent="0.35">
      <c r="F659" s="5">
        <f t="shared" si="148"/>
        <v>0.2430900000000023</v>
      </c>
      <c r="G659" s="6">
        <f t="shared" si="141"/>
        <v>0</v>
      </c>
      <c r="H659" s="6">
        <f t="shared" si="142"/>
        <v>1.1059184967484263</v>
      </c>
      <c r="I659" s="6">
        <f t="shared" si="143"/>
        <v>-0.77340622910587897</v>
      </c>
      <c r="J659" s="6">
        <f t="shared" si="144"/>
        <v>-0.63391072303615803</v>
      </c>
      <c r="K659" s="7">
        <f t="shared" si="151"/>
        <v>0</v>
      </c>
      <c r="L659" s="7">
        <f t="shared" si="149"/>
        <v>79.519797310960371</v>
      </c>
      <c r="M659" s="7">
        <f t="shared" si="145"/>
        <v>4.3417833909900054E-2</v>
      </c>
      <c r="N659" s="7">
        <f t="shared" si="152"/>
        <v>0</v>
      </c>
      <c r="O659" s="7">
        <f t="shared" si="150"/>
        <v>80.489829512810516</v>
      </c>
      <c r="P659" s="7">
        <f t="shared" si="146"/>
        <v>4.3947471791929454E-2</v>
      </c>
      <c r="Q659" s="7">
        <f t="shared" si="153"/>
        <v>-5.7208495809680029E-3</v>
      </c>
      <c r="R659" s="7">
        <f t="shared" si="147"/>
        <v>-157.00013547529539</v>
      </c>
      <c r="S659" s="7">
        <f t="shared" si="154"/>
        <v>-5.7208495809680029</v>
      </c>
    </row>
    <row r="660" spans="6:19" x14ac:dyDescent="0.35">
      <c r="F660" s="5">
        <f t="shared" si="148"/>
        <v>0.24346000000000231</v>
      </c>
      <c r="G660" s="6">
        <f t="shared" si="141"/>
        <v>0</v>
      </c>
      <c r="H660" s="6">
        <f t="shared" si="142"/>
        <v>1.106087976523477</v>
      </c>
      <c r="I660" s="6">
        <f t="shared" si="143"/>
        <v>-0.77727599479521847</v>
      </c>
      <c r="J660" s="6">
        <f t="shared" si="144"/>
        <v>-0.62915977932088407</v>
      </c>
      <c r="K660" s="7">
        <f t="shared" si="151"/>
        <v>0</v>
      </c>
      <c r="L660" s="7">
        <f t="shared" si="149"/>
        <v>79.519797310960371</v>
      </c>
      <c r="M660" s="7">
        <f t="shared" si="145"/>
        <v>4.3411181234090886E-2</v>
      </c>
      <c r="N660" s="7">
        <f t="shared" si="152"/>
        <v>0</v>
      </c>
      <c r="O660" s="7">
        <f t="shared" si="150"/>
        <v>80.489829512810516</v>
      </c>
      <c r="P660" s="7">
        <f t="shared" si="146"/>
        <v>4.3940737962621636E-2</v>
      </c>
      <c r="Q660" s="7">
        <f t="shared" si="153"/>
        <v>-6.0967240792036935E-3</v>
      </c>
      <c r="R660" s="7">
        <f t="shared" si="147"/>
        <v>-167.31544726762655</v>
      </c>
      <c r="S660" s="7">
        <f t="shared" si="154"/>
        <v>-6.0967240792036934</v>
      </c>
    </row>
    <row r="661" spans="6:19" x14ac:dyDescent="0.35">
      <c r="F661" s="5">
        <f t="shared" si="148"/>
        <v>0.24383000000000232</v>
      </c>
      <c r="G661" s="6">
        <f t="shared" si="141"/>
        <v>0</v>
      </c>
      <c r="H661" s="6">
        <f t="shared" si="142"/>
        <v>1.1062574822709608</v>
      </c>
      <c r="I661" s="6">
        <f t="shared" si="143"/>
        <v>-0.7811165764504755</v>
      </c>
      <c r="J661" s="6">
        <f t="shared" si="144"/>
        <v>-0.62438521282481407</v>
      </c>
      <c r="K661" s="7">
        <f t="shared" si="151"/>
        <v>0</v>
      </c>
      <c r="L661" s="7">
        <f t="shared" si="149"/>
        <v>79.519797310960371</v>
      </c>
      <c r="M661" s="7">
        <f t="shared" si="145"/>
        <v>4.3404529577634611E-2</v>
      </c>
      <c r="N661" s="7">
        <f t="shared" si="152"/>
        <v>0</v>
      </c>
      <c r="O661" s="7">
        <f t="shared" si="150"/>
        <v>80.489829512810516</v>
      </c>
      <c r="P661" s="7">
        <f t="shared" si="146"/>
        <v>4.3934005165101424E-2</v>
      </c>
      <c r="Q661" s="7">
        <f t="shared" si="153"/>
        <v>-6.4722543808670187E-3</v>
      </c>
      <c r="R661" s="7">
        <f t="shared" si="147"/>
        <v>-177.62131310132403</v>
      </c>
      <c r="S661" s="7">
        <f t="shared" si="154"/>
        <v>-6.4722543808670183</v>
      </c>
    </row>
    <row r="662" spans="6:19" x14ac:dyDescent="0.35">
      <c r="F662" s="5">
        <f t="shared" si="148"/>
        <v>0.24420000000000233</v>
      </c>
      <c r="G662" s="6">
        <f t="shared" si="141"/>
        <v>0</v>
      </c>
      <c r="H662" s="6">
        <f t="shared" si="142"/>
        <v>1.106427013994858</v>
      </c>
      <c r="I662" s="6">
        <f t="shared" si="143"/>
        <v>-0.7849278298710487</v>
      </c>
      <c r="J662" s="6">
        <f t="shared" si="144"/>
        <v>-0.61958720281646062</v>
      </c>
      <c r="K662" s="7">
        <f t="shared" si="151"/>
        <v>0</v>
      </c>
      <c r="L662" s="7">
        <f t="shared" si="149"/>
        <v>79.519797310960371</v>
      </c>
      <c r="M662" s="7">
        <f t="shared" si="145"/>
        <v>4.339787894037507E-2</v>
      </c>
      <c r="N662" s="7">
        <f t="shared" si="152"/>
        <v>0</v>
      </c>
      <c r="O662" s="7">
        <f t="shared" si="150"/>
        <v>80.489829512810516</v>
      </c>
      <c r="P662" s="7">
        <f t="shared" si="146"/>
        <v>4.3927273399210737E-2</v>
      </c>
      <c r="Q662" s="7">
        <f t="shared" si="153"/>
        <v>-6.8474264849041934E-3</v>
      </c>
      <c r="R662" s="7">
        <f t="shared" si="147"/>
        <v>-187.91734873846823</v>
      </c>
      <c r="S662" s="7">
        <f t="shared" si="154"/>
        <v>-6.8474264849041937</v>
      </c>
    </row>
    <row r="663" spans="6:19" x14ac:dyDescent="0.35">
      <c r="F663" s="5">
        <f t="shared" si="148"/>
        <v>0.24457000000000234</v>
      </c>
      <c r="G663" s="6">
        <f t="shared" si="141"/>
        <v>0</v>
      </c>
      <c r="H663" s="6">
        <f t="shared" si="142"/>
        <v>1.1065965716991493</v>
      </c>
      <c r="I663" s="6">
        <f t="shared" si="143"/>
        <v>-0.78870961195751077</v>
      </c>
      <c r="J663" s="6">
        <f t="shared" si="144"/>
        <v>-0.61476592944455921</v>
      </c>
      <c r="K663" s="7">
        <f t="shared" si="151"/>
        <v>0</v>
      </c>
      <c r="L663" s="7">
        <f t="shared" si="149"/>
        <v>79.519797310960371</v>
      </c>
      <c r="M663" s="7">
        <f t="shared" si="145"/>
        <v>4.3391229322156083E-2</v>
      </c>
      <c r="N663" s="7">
        <f t="shared" si="152"/>
        <v>0</v>
      </c>
      <c r="O663" s="7">
        <f t="shared" si="150"/>
        <v>80.489829512810516</v>
      </c>
      <c r="P663" s="7">
        <f t="shared" si="146"/>
        <v>4.3920542664791506E-2</v>
      </c>
      <c r="Q663" s="7">
        <f t="shared" si="153"/>
        <v>-7.2222264080071194E-3</v>
      </c>
      <c r="R663" s="7">
        <f t="shared" si="147"/>
        <v>-198.20317042814338</v>
      </c>
      <c r="S663" s="7">
        <f t="shared" si="154"/>
        <v>-7.2222264080071197</v>
      </c>
    </row>
    <row r="664" spans="6:19" x14ac:dyDescent="0.35">
      <c r="F664" s="5">
        <f t="shared" si="148"/>
        <v>0.24494000000000235</v>
      </c>
      <c r="G664" s="6">
        <f t="shared" si="141"/>
        <v>0</v>
      </c>
      <c r="H664" s="6">
        <f t="shared" si="142"/>
        <v>1.1067661553878161</v>
      </c>
      <c r="I664" s="6">
        <f t="shared" si="143"/>
        <v>-0.79246178071698126</v>
      </c>
      <c r="J664" s="6">
        <f t="shared" si="144"/>
        <v>-0.60992157373130451</v>
      </c>
      <c r="K664" s="7">
        <f t="shared" si="151"/>
        <v>0</v>
      </c>
      <c r="L664" s="7">
        <f t="shared" si="149"/>
        <v>79.519797310960371</v>
      </c>
      <c r="M664" s="7">
        <f t="shared" si="145"/>
        <v>4.338458072282151E-2</v>
      </c>
      <c r="N664" s="7">
        <f t="shared" si="152"/>
        <v>0</v>
      </c>
      <c r="O664" s="7">
        <f t="shared" si="150"/>
        <v>80.489829512810516</v>
      </c>
      <c r="P664" s="7">
        <f t="shared" si="146"/>
        <v>4.3913812961685672E-2</v>
      </c>
      <c r="Q664" s="7">
        <f t="shared" si="153"/>
        <v>-7.5966401851332681E-3</v>
      </c>
      <c r="R664" s="7">
        <f t="shared" si="147"/>
        <v>-208.47839492070483</v>
      </c>
      <c r="S664" s="7">
        <f t="shared" si="154"/>
        <v>-7.5966401851332677</v>
      </c>
    </row>
    <row r="665" spans="6:19" x14ac:dyDescent="0.35">
      <c r="F665" s="5">
        <f t="shared" si="148"/>
        <v>0.24531000000000236</v>
      </c>
      <c r="G665" s="6">
        <f t="shared" si="141"/>
        <v>0</v>
      </c>
      <c r="H665" s="6">
        <f t="shared" si="142"/>
        <v>1.1069357650648406</v>
      </c>
      <c r="I665" s="6">
        <f t="shared" si="143"/>
        <v>-0.79618419526845829</v>
      </c>
      <c r="J665" s="6">
        <f t="shared" si="144"/>
        <v>-0.60505431756555339</v>
      </c>
      <c r="K665" s="7">
        <f t="shared" si="151"/>
        <v>0</v>
      </c>
      <c r="L665" s="7">
        <f t="shared" si="149"/>
        <v>79.519797310960371</v>
      </c>
      <c r="M665" s="7">
        <f t="shared" si="145"/>
        <v>4.3377933142215226E-2</v>
      </c>
      <c r="N665" s="7">
        <f t="shared" si="152"/>
        <v>0</v>
      </c>
      <c r="O665" s="7">
        <f t="shared" si="150"/>
        <v>80.489829512810516</v>
      </c>
      <c r="P665" s="7">
        <f t="shared" si="146"/>
        <v>4.3907084289735214E-2</v>
      </c>
      <c r="Q665" s="7">
        <f t="shared" si="153"/>
        <v>-7.9706538700246438E-3</v>
      </c>
      <c r="R665" s="7">
        <f t="shared" si="147"/>
        <v>-218.7426394820213</v>
      </c>
      <c r="S665" s="7">
        <f t="shared" si="154"/>
        <v>-7.9706538700246439</v>
      </c>
    </row>
    <row r="666" spans="6:19" x14ac:dyDescent="0.35">
      <c r="F666" s="5">
        <f t="shared" si="148"/>
        <v>0.24568000000000237</v>
      </c>
      <c r="G666" s="6">
        <f t="shared" si="141"/>
        <v>0</v>
      </c>
      <c r="H666" s="6">
        <f t="shared" si="142"/>
        <v>1.1071054007342054</v>
      </c>
      <c r="I666" s="6">
        <f t="shared" si="143"/>
        <v>-0.79987671584810782</v>
      </c>
      <c r="J666" s="6">
        <f t="shared" si="144"/>
        <v>-0.60016434369599581</v>
      </c>
      <c r="K666" s="7">
        <f t="shared" si="151"/>
        <v>0</v>
      </c>
      <c r="L666" s="7">
        <f t="shared" si="149"/>
        <v>79.519797310960371</v>
      </c>
      <c r="M666" s="7">
        <f t="shared" si="145"/>
        <v>4.3371286580181148E-2</v>
      </c>
      <c r="N666" s="7">
        <f t="shared" si="152"/>
        <v>0</v>
      </c>
      <c r="O666" s="7">
        <f t="shared" si="150"/>
        <v>80.489829512810516</v>
      </c>
      <c r="P666" s="7">
        <f t="shared" si="146"/>
        <v>4.3900356648782141E-2</v>
      </c>
      <c r="Q666" s="7">
        <f t="shared" si="153"/>
        <v>-8.3442535357259283E-3</v>
      </c>
      <c r="R666" s="7">
        <f t="shared" si="147"/>
        <v>-228.99552190769452</v>
      </c>
      <c r="S666" s="7">
        <f t="shared" si="154"/>
        <v>-8.3442535357259278</v>
      </c>
    </row>
    <row r="667" spans="6:19" x14ac:dyDescent="0.35">
      <c r="F667" s="5">
        <f t="shared" si="148"/>
        <v>0.24605000000000238</v>
      </c>
      <c r="G667" s="6">
        <f t="shared" si="141"/>
        <v>0</v>
      </c>
      <c r="H667" s="6">
        <f t="shared" si="142"/>
        <v>1.1072750623998937</v>
      </c>
      <c r="I667" s="6">
        <f t="shared" si="143"/>
        <v>-0.80353920381451138</v>
      </c>
      <c r="J667" s="6">
        <f t="shared" si="144"/>
        <v>-0.59525183572429341</v>
      </c>
      <c r="K667" s="7">
        <f t="shared" si="151"/>
        <v>0</v>
      </c>
      <c r="L667" s="7">
        <f t="shared" si="149"/>
        <v>79.519797310960371</v>
      </c>
      <c r="M667" s="7">
        <f t="shared" si="145"/>
        <v>4.3364641036563206E-2</v>
      </c>
      <c r="N667" s="7">
        <f t="shared" si="152"/>
        <v>0</v>
      </c>
      <c r="O667" s="7">
        <f t="shared" si="150"/>
        <v>80.489829512810516</v>
      </c>
      <c r="P667" s="7">
        <f t="shared" si="146"/>
        <v>4.3893630038668481E-2</v>
      </c>
      <c r="Q667" s="7">
        <f t="shared" si="153"/>
        <v>-8.7174252751016854E-3</v>
      </c>
      <c r="R667" s="7">
        <f t="shared" si="147"/>
        <v>-239.2366605372531</v>
      </c>
      <c r="S667" s="7">
        <f t="shared" si="154"/>
        <v>-8.7174252751016859</v>
      </c>
    </row>
    <row r="668" spans="6:19" x14ac:dyDescent="0.35">
      <c r="F668" s="5">
        <f t="shared" si="148"/>
        <v>0.24642000000000239</v>
      </c>
      <c r="G668" s="6">
        <f t="shared" si="141"/>
        <v>0</v>
      </c>
      <c r="H668" s="6">
        <f t="shared" si="142"/>
        <v>1.1074447500658895</v>
      </c>
      <c r="I668" s="6">
        <f t="shared" si="143"/>
        <v>-0.80717152165387207</v>
      </c>
      <c r="J668" s="6">
        <f t="shared" si="144"/>
        <v>-0.59031697809818473</v>
      </c>
      <c r="K668" s="7">
        <f t="shared" si="151"/>
        <v>0</v>
      </c>
      <c r="L668" s="7">
        <f t="shared" si="149"/>
        <v>79.519797310960371</v>
      </c>
      <c r="M668" s="7">
        <f t="shared" si="145"/>
        <v>4.3357996511205352E-2</v>
      </c>
      <c r="N668" s="7">
        <f t="shared" si="152"/>
        <v>0</v>
      </c>
      <c r="O668" s="7">
        <f t="shared" si="150"/>
        <v>80.489829512810516</v>
      </c>
      <c r="P668" s="7">
        <f t="shared" si="146"/>
        <v>4.3886904459236278E-2</v>
      </c>
      <c r="Q668" s="7">
        <f t="shared" si="153"/>
        <v>-9.0901552013527946E-3</v>
      </c>
      <c r="R668" s="7">
        <f t="shared" si="147"/>
        <v>-249.46567426832542</v>
      </c>
      <c r="S668" s="7">
        <f t="shared" si="154"/>
        <v>-9.0901552013527951</v>
      </c>
    </row>
    <row r="669" spans="6:19" x14ac:dyDescent="0.35">
      <c r="F669" s="5">
        <f t="shared" si="148"/>
        <v>0.2467900000000024</v>
      </c>
      <c r="G669" s="6">
        <f t="shared" si="141"/>
        <v>0</v>
      </c>
      <c r="H669" s="6">
        <f t="shared" si="142"/>
        <v>1.1076144637361771</v>
      </c>
      <c r="I669" s="6">
        <f t="shared" si="143"/>
        <v>-0.81077353298517585</v>
      </c>
      <c r="J669" s="6">
        <f t="shared" si="144"/>
        <v>-0.58535995610456304</v>
      </c>
      <c r="K669" s="7">
        <f t="shared" si="151"/>
        <v>0</v>
      </c>
      <c r="L669" s="7">
        <f t="shared" si="149"/>
        <v>79.519797310960371</v>
      </c>
      <c r="M669" s="7">
        <f t="shared" si="145"/>
        <v>4.3351353003951557E-2</v>
      </c>
      <c r="N669" s="7">
        <f t="shared" si="152"/>
        <v>0</v>
      </c>
      <c r="O669" s="7">
        <f t="shared" si="150"/>
        <v>80.489829512810516</v>
      </c>
      <c r="P669" s="7">
        <f t="shared" si="146"/>
        <v>4.388017991032761E-2</v>
      </c>
      <c r="Q669" s="7">
        <f t="shared" si="153"/>
        <v>-9.4624294485316195E-3</v>
      </c>
      <c r="R669" s="7">
        <f t="shared" si="147"/>
        <v>-259.68218257077751</v>
      </c>
      <c r="S669" s="7">
        <f t="shared" si="154"/>
        <v>-9.4624294485316192</v>
      </c>
    </row>
    <row r="670" spans="6:19" x14ac:dyDescent="0.35">
      <c r="F670" s="5">
        <f t="shared" si="148"/>
        <v>0.24716000000000241</v>
      </c>
      <c r="G670" s="6">
        <f t="shared" si="141"/>
        <v>0</v>
      </c>
      <c r="H670" s="6">
        <f t="shared" si="142"/>
        <v>1.107784203414742</v>
      </c>
      <c r="I670" s="6">
        <f t="shared" si="143"/>
        <v>-0.814345102565315</v>
      </c>
      <c r="J670" s="6">
        <f t="shared" si="144"/>
        <v>-0.58038095586251492</v>
      </c>
      <c r="K670" s="7">
        <f t="shared" si="151"/>
        <v>0</v>
      </c>
      <c r="L670" s="7">
        <f t="shared" si="149"/>
        <v>79.519797310960371</v>
      </c>
      <c r="M670" s="7">
        <f t="shared" si="145"/>
        <v>4.3344710514645821E-2</v>
      </c>
      <c r="N670" s="7">
        <f t="shared" si="152"/>
        <v>0</v>
      </c>
      <c r="O670" s="7">
        <f t="shared" si="150"/>
        <v>80.489829512810516</v>
      </c>
      <c r="P670" s="7">
        <f t="shared" si="146"/>
        <v>4.3873456391784568E-2</v>
      </c>
      <c r="Q670" s="7">
        <f t="shared" si="153"/>
        <v>-9.8342341720568487E-3</v>
      </c>
      <c r="R670" s="7">
        <f t="shared" si="147"/>
        <v>-269.88580550084214</v>
      </c>
      <c r="S670" s="7">
        <f t="shared" si="154"/>
        <v>-9.8342341720568491</v>
      </c>
    </row>
    <row r="671" spans="6:19" x14ac:dyDescent="0.35">
      <c r="F671" s="5">
        <f t="shared" si="148"/>
        <v>0.24753000000000241</v>
      </c>
      <c r="G671" s="6">
        <f t="shared" si="141"/>
        <v>0</v>
      </c>
      <c r="H671" s="6">
        <f t="shared" si="142"/>
        <v>1.1079539691055695</v>
      </c>
      <c r="I671" s="6">
        <f t="shared" si="143"/>
        <v>-0.81788609629416431</v>
      </c>
      <c r="J671" s="6">
        <f t="shared" si="144"/>
        <v>-0.57538016431633532</v>
      </c>
      <c r="K671" s="7">
        <f t="shared" si="151"/>
        <v>0</v>
      </c>
      <c r="L671" s="7">
        <f t="shared" si="149"/>
        <v>79.519797310960371</v>
      </c>
      <c r="M671" s="7">
        <f t="shared" si="145"/>
        <v>4.3338069043132192E-2</v>
      </c>
      <c r="N671" s="7">
        <f t="shared" si="152"/>
        <v>0</v>
      </c>
      <c r="O671" s="7">
        <f t="shared" si="150"/>
        <v>80.489829512810516</v>
      </c>
      <c r="P671" s="7">
        <f t="shared" si="146"/>
        <v>4.3866733903449293E-2</v>
      </c>
      <c r="Q671" s="7">
        <f t="shared" si="153"/>
        <v>-1.0205555549226746E-2</v>
      </c>
      <c r="R671" s="7">
        <f t="shared" si="147"/>
        <v>-280.07616371520419</v>
      </c>
      <c r="S671" s="7">
        <f t="shared" si="154"/>
        <v>-10.205555549226746</v>
      </c>
    </row>
    <row r="672" spans="6:19" x14ac:dyDescent="0.35">
      <c r="F672" s="5">
        <f t="shared" si="148"/>
        <v>0.24790000000000242</v>
      </c>
      <c r="G672" s="6">
        <f t="shared" si="141"/>
        <v>0</v>
      </c>
      <c r="H672" s="6">
        <f t="shared" si="142"/>
        <v>1.1081237608126462</v>
      </c>
      <c r="I672" s="6">
        <f t="shared" si="143"/>
        <v>-0.82139638121961589</v>
      </c>
      <c r="J672" s="6">
        <f t="shared" si="144"/>
        <v>-0.57035776922850745</v>
      </c>
      <c r="K672" s="7">
        <f t="shared" si="151"/>
        <v>0</v>
      </c>
      <c r="L672" s="7">
        <f t="shared" si="149"/>
        <v>79.519797310960371</v>
      </c>
      <c r="M672" s="7">
        <f t="shared" si="145"/>
        <v>4.3331428589254692E-2</v>
      </c>
      <c r="N672" s="7">
        <f t="shared" si="152"/>
        <v>0</v>
      </c>
      <c r="O672" s="7">
        <f t="shared" si="150"/>
        <v>80.489829512810516</v>
      </c>
      <c r="P672" s="7">
        <f t="shared" si="146"/>
        <v>4.386001244516391E-2</v>
      </c>
      <c r="Q672" s="7">
        <f t="shared" si="153"/>
        <v>-1.0576379779731748E-2</v>
      </c>
      <c r="R672" s="7">
        <f t="shared" si="147"/>
        <v>-290.25287848506821</v>
      </c>
      <c r="S672" s="7">
        <f t="shared" si="154"/>
        <v>-10.576379779731749</v>
      </c>
    </row>
    <row r="673" spans="6:19" x14ac:dyDescent="0.35">
      <c r="F673" s="5">
        <f t="shared" si="148"/>
        <v>0.24827000000000243</v>
      </c>
      <c r="G673" s="6">
        <f t="shared" si="141"/>
        <v>0</v>
      </c>
      <c r="H673" s="6">
        <f t="shared" si="142"/>
        <v>1.1082935785399588</v>
      </c>
      <c r="I673" s="6">
        <f t="shared" si="143"/>
        <v>-0.82487582554257211</v>
      </c>
      <c r="J673" s="6">
        <f t="shared" si="144"/>
        <v>-0.56531395917265304</v>
      </c>
      <c r="K673" s="7">
        <f t="shared" si="151"/>
        <v>0</v>
      </c>
      <c r="L673" s="7">
        <f t="shared" si="149"/>
        <v>79.519797310960371</v>
      </c>
      <c r="M673" s="7">
        <f t="shared" si="145"/>
        <v>4.3324789152857396E-2</v>
      </c>
      <c r="N673" s="7">
        <f t="shared" si="152"/>
        <v>0</v>
      </c>
      <c r="O673" s="7">
        <f t="shared" si="150"/>
        <v>80.489829512810516</v>
      </c>
      <c r="P673" s="7">
        <f t="shared" si="146"/>
        <v>4.3853292016770594E-2</v>
      </c>
      <c r="Q673" s="7">
        <f t="shared" si="153"/>
        <v>-1.0946693086166037E-2</v>
      </c>
      <c r="R673" s="7">
        <f t="shared" si="147"/>
        <v>-300.41557171019764</v>
      </c>
      <c r="S673" s="7">
        <f t="shared" si="154"/>
        <v>-10.946693086166036</v>
      </c>
    </row>
    <row r="674" spans="6:19" x14ac:dyDescent="0.35">
      <c r="F674" s="5">
        <f t="shared" si="148"/>
        <v>0.24864000000000244</v>
      </c>
      <c r="G674" s="6">
        <f t="shared" si="141"/>
        <v>0</v>
      </c>
      <c r="H674" s="6">
        <f t="shared" si="142"/>
        <v>1.1084634222914951</v>
      </c>
      <c r="I674" s="6">
        <f t="shared" si="143"/>
        <v>-0.82832429862189338</v>
      </c>
      <c r="J674" s="6">
        <f t="shared" si="144"/>
        <v>-0.56024892352645206</v>
      </c>
      <c r="K674" s="7">
        <f t="shared" si="151"/>
        <v>0</v>
      </c>
      <c r="L674" s="7">
        <f t="shared" si="149"/>
        <v>79.519797310960371</v>
      </c>
      <c r="M674" s="7">
        <f t="shared" si="145"/>
        <v>4.3318150733784415E-2</v>
      </c>
      <c r="N674" s="7">
        <f t="shared" si="152"/>
        <v>0</v>
      </c>
      <c r="O674" s="7">
        <f t="shared" si="150"/>
        <v>80.489829512810516</v>
      </c>
      <c r="P674" s="7">
        <f t="shared" si="146"/>
        <v>4.3846572618111548E-2</v>
      </c>
      <c r="Q674" s="7">
        <f t="shared" si="153"/>
        <v>-1.1316481714538026E-2</v>
      </c>
      <c r="R674" s="7">
        <f t="shared" si="147"/>
        <v>-310.56386593292433</v>
      </c>
      <c r="S674" s="7">
        <f t="shared" si="154"/>
        <v>-11.316481714538027</v>
      </c>
    </row>
    <row r="675" spans="6:19" x14ac:dyDescent="0.35">
      <c r="F675" s="5">
        <f t="shared" si="148"/>
        <v>0.24901000000000245</v>
      </c>
      <c r="G675" s="6">
        <f t="shared" si="141"/>
        <v>0</v>
      </c>
      <c r="H675" s="6">
        <f t="shared" si="142"/>
        <v>1.1086332920712432</v>
      </c>
      <c r="I675" s="6">
        <f t="shared" si="143"/>
        <v>-0.83174167097930363</v>
      </c>
      <c r="J675" s="6">
        <f t="shared" si="144"/>
        <v>-0.55516285246453212</v>
      </c>
      <c r="K675" s="7">
        <f t="shared" si="151"/>
        <v>0</v>
      </c>
      <c r="L675" s="7">
        <f t="shared" si="149"/>
        <v>79.519797310960371</v>
      </c>
      <c r="M675" s="7">
        <f t="shared" si="145"/>
        <v>4.3311513331879867E-2</v>
      </c>
      <c r="N675" s="7">
        <f t="shared" si="152"/>
        <v>0</v>
      </c>
      <c r="O675" s="7">
        <f t="shared" si="150"/>
        <v>80.489829512810516</v>
      </c>
      <c r="P675" s="7">
        <f t="shared" si="146"/>
        <v>4.3839854249028996E-2</v>
      </c>
      <c r="Q675" s="7">
        <f t="shared" si="153"/>
        <v>-1.1685731934779866E-2</v>
      </c>
      <c r="R675" s="7">
        <f t="shared" si="147"/>
        <v>-320.69738435213122</v>
      </c>
      <c r="S675" s="7">
        <f t="shared" si="154"/>
        <v>-11.685731934779866</v>
      </c>
    </row>
    <row r="676" spans="6:19" x14ac:dyDescent="0.35">
      <c r="F676" s="5">
        <f t="shared" si="148"/>
        <v>0.24938000000000246</v>
      </c>
      <c r="G676" s="6">
        <f t="shared" si="141"/>
        <v>0</v>
      </c>
      <c r="H676" s="6">
        <f t="shared" si="142"/>
        <v>1.1088031878831917</v>
      </c>
      <c r="I676" s="6">
        <f t="shared" si="143"/>
        <v>-0.83512781430425143</v>
      </c>
      <c r="J676" s="6">
        <f t="shared" si="144"/>
        <v>-0.55005593695132837</v>
      </c>
      <c r="K676" s="7">
        <f t="shared" si="151"/>
        <v>0</v>
      </c>
      <c r="L676" s="7">
        <f t="shared" si="149"/>
        <v>79.519797310960371</v>
      </c>
      <c r="M676" s="7">
        <f t="shared" si="145"/>
        <v>4.3304876946987897E-2</v>
      </c>
      <c r="N676" s="7">
        <f t="shared" si="152"/>
        <v>0</v>
      </c>
      <c r="O676" s="7">
        <f t="shared" si="150"/>
        <v>80.489829512810516</v>
      </c>
      <c r="P676" s="7">
        <f t="shared" si="146"/>
        <v>4.3833136909365168E-2</v>
      </c>
      <c r="Q676" s="7">
        <f t="shared" si="153"/>
        <v>-1.2054430041255854E-2</v>
      </c>
      <c r="R676" s="7">
        <f t="shared" si="147"/>
        <v>-330.81575083720503</v>
      </c>
      <c r="S676" s="7">
        <f t="shared" si="154"/>
        <v>-12.054430041255854</v>
      </c>
    </row>
    <row r="677" spans="6:19" x14ac:dyDescent="0.35">
      <c r="F677" s="5">
        <f t="shared" si="148"/>
        <v>0.24975000000000247</v>
      </c>
      <c r="G677" s="6">
        <f t="shared" si="141"/>
        <v>0</v>
      </c>
      <c r="H677" s="6">
        <f t="shared" si="142"/>
        <v>1.10897310973133</v>
      </c>
      <c r="I677" s="6">
        <f t="shared" si="143"/>
        <v>-0.83848260145872822</v>
      </c>
      <c r="J677" s="6">
        <f t="shared" si="144"/>
        <v>-0.54492836873391304</v>
      </c>
      <c r="K677" s="7">
        <f t="shared" si="151"/>
        <v>0</v>
      </c>
      <c r="L677" s="7">
        <f t="shared" si="149"/>
        <v>79.519797310960371</v>
      </c>
      <c r="M677" s="7">
        <f t="shared" si="145"/>
        <v>4.3298241578952672E-2</v>
      </c>
      <c r="N677" s="7">
        <f t="shared" si="152"/>
        <v>0</v>
      </c>
      <c r="O677" s="7">
        <f t="shared" si="150"/>
        <v>80.489829512810516</v>
      </c>
      <c r="P677" s="7">
        <f t="shared" si="146"/>
        <v>4.3826420598962343E-2</v>
      </c>
      <c r="Q677" s="7">
        <f t="shared" si="153"/>
        <v>-1.2422562353269793E-2</v>
      </c>
      <c r="R677" s="7">
        <f t="shared" si="147"/>
        <v>-340.91858994195957</v>
      </c>
      <c r="S677" s="7">
        <f t="shared" si="154"/>
        <v>-12.422562353269793</v>
      </c>
    </row>
    <row r="678" spans="6:19" x14ac:dyDescent="0.35">
      <c r="F678" s="5">
        <f t="shared" si="148"/>
        <v>0.25012000000000245</v>
      </c>
      <c r="G678" s="6">
        <f t="shared" si="141"/>
        <v>0</v>
      </c>
      <c r="H678" s="6">
        <f t="shared" si="142"/>
        <v>1.1091430576196484</v>
      </c>
      <c r="I678" s="6">
        <f t="shared" si="143"/>
        <v>-0.84180590648204145</v>
      </c>
      <c r="J678" s="6">
        <f t="shared" si="144"/>
        <v>-0.53978034033479627</v>
      </c>
      <c r="K678" s="7">
        <f t="shared" si="151"/>
        <v>0</v>
      </c>
      <c r="L678" s="7">
        <f t="shared" si="149"/>
        <v>79.519797310960371</v>
      </c>
      <c r="M678" s="7">
        <f t="shared" si="145"/>
        <v>4.3291607227618378E-2</v>
      </c>
      <c r="N678" s="7">
        <f t="shared" si="152"/>
        <v>0</v>
      </c>
      <c r="O678" s="7">
        <f t="shared" si="150"/>
        <v>80.489829512810516</v>
      </c>
      <c r="P678" s="7">
        <f t="shared" si="146"/>
        <v>4.3819705317662806E-2</v>
      </c>
      <c r="Q678" s="7">
        <f t="shared" si="153"/>
        <v>-1.2790115215571274E-2</v>
      </c>
      <c r="R678" s="7">
        <f t="shared" si="147"/>
        <v>-351.00552691853028</v>
      </c>
      <c r="S678" s="7">
        <f t="shared" si="154"/>
        <v>-12.790115215571273</v>
      </c>
    </row>
    <row r="679" spans="6:19" x14ac:dyDescent="0.35">
      <c r="F679" s="5">
        <f t="shared" si="148"/>
        <v>0.25049000000000243</v>
      </c>
      <c r="G679" s="6">
        <f t="shared" si="141"/>
        <v>0</v>
      </c>
      <c r="H679" s="6">
        <f t="shared" si="142"/>
        <v>1.1093130315521371</v>
      </c>
      <c r="I679" s="6">
        <f t="shared" si="143"/>
        <v>-0.84509760459554328</v>
      </c>
      <c r="J679" s="6">
        <f t="shared" si="144"/>
        <v>-0.5346120450446985</v>
      </c>
      <c r="K679" s="7">
        <f t="shared" si="151"/>
        <v>0</v>
      </c>
      <c r="L679" s="7">
        <f t="shared" si="149"/>
        <v>79.519797310960371</v>
      </c>
      <c r="M679" s="7">
        <f t="shared" si="145"/>
        <v>4.3284973892829245E-2</v>
      </c>
      <c r="N679" s="7">
        <f t="shared" si="152"/>
        <v>0</v>
      </c>
      <c r="O679" s="7">
        <f t="shared" si="150"/>
        <v>80.489829512810516</v>
      </c>
      <c r="P679" s="7">
        <f t="shared" si="146"/>
        <v>4.3812991065308879E-2</v>
      </c>
      <c r="Q679" s="7">
        <f t="shared" si="153"/>
        <v>-1.3157074998860738E-2</v>
      </c>
      <c r="R679" s="7">
        <f t="shared" si="147"/>
        <v>-361.07618773123465</v>
      </c>
      <c r="S679" s="7">
        <f t="shared" si="154"/>
        <v>-13.157074998860738</v>
      </c>
    </row>
    <row r="680" spans="6:19" x14ac:dyDescent="0.35">
      <c r="F680" s="5">
        <f t="shared" si="148"/>
        <v>0.25086000000000241</v>
      </c>
      <c r="G680" s="6">
        <f t="shared" si="141"/>
        <v>0</v>
      </c>
      <c r="H680" s="6">
        <f t="shared" si="142"/>
        <v>1.1094830315327877</v>
      </c>
      <c r="I680" s="6">
        <f t="shared" si="143"/>
        <v>-0.84835757220731833</v>
      </c>
      <c r="J680" s="6">
        <f t="shared" si="144"/>
        <v>-0.52942367691528935</v>
      </c>
      <c r="K680" s="7">
        <f t="shared" si="151"/>
        <v>0</v>
      </c>
      <c r="L680" s="7">
        <f t="shared" si="149"/>
        <v>79.519797310960371</v>
      </c>
      <c r="M680" s="7">
        <f t="shared" si="145"/>
        <v>4.3278341574429495E-2</v>
      </c>
      <c r="N680" s="7">
        <f t="shared" si="152"/>
        <v>0</v>
      </c>
      <c r="O680" s="7">
        <f t="shared" si="150"/>
        <v>80.489829512810516</v>
      </c>
      <c r="P680" s="7">
        <f t="shared" si="146"/>
        <v>4.3806277841742895E-2</v>
      </c>
      <c r="Q680" s="7">
        <f t="shared" si="153"/>
        <v>-1.3523428100293767E-2</v>
      </c>
      <c r="R680" s="7">
        <f t="shared" si="147"/>
        <v>-371.130199070412</v>
      </c>
      <c r="S680" s="7">
        <f t="shared" si="154"/>
        <v>-13.523428100293767</v>
      </c>
    </row>
    <row r="681" spans="6:19" x14ac:dyDescent="0.35">
      <c r="F681" s="5">
        <f t="shared" si="148"/>
        <v>0.2512300000000024</v>
      </c>
      <c r="G681" s="6">
        <f t="shared" si="141"/>
        <v>0</v>
      </c>
      <c r="H681" s="6">
        <f t="shared" si="142"/>
        <v>1.1096530575655918</v>
      </c>
      <c r="I681" s="6">
        <f t="shared" si="143"/>
        <v>-0.85158568691682035</v>
      </c>
      <c r="J681" s="6">
        <f t="shared" si="144"/>
        <v>-0.52421543075190691</v>
      </c>
      <c r="K681" s="7">
        <f t="shared" si="151"/>
        <v>0</v>
      </c>
      <c r="L681" s="7">
        <f t="shared" si="149"/>
        <v>79.519797310960371</v>
      </c>
      <c r="M681" s="7">
        <f t="shared" si="145"/>
        <v>4.3271710272263404E-2</v>
      </c>
      <c r="N681" s="7">
        <f t="shared" si="152"/>
        <v>0</v>
      </c>
      <c r="O681" s="7">
        <f t="shared" si="150"/>
        <v>80.489829512810516</v>
      </c>
      <c r="P681" s="7">
        <f t="shared" si="146"/>
        <v>4.3799565646807224E-2</v>
      </c>
      <c r="Q681" s="7">
        <f t="shared" si="153"/>
        <v>-1.3889160943983587E-2</v>
      </c>
      <c r="R681" s="7">
        <f t="shared" si="147"/>
        <v>-381.16718836621357</v>
      </c>
      <c r="S681" s="7">
        <f t="shared" si="154"/>
        <v>-13.889160943983587</v>
      </c>
    </row>
    <row r="682" spans="6:19" x14ac:dyDescent="0.35">
      <c r="F682" s="5">
        <f t="shared" si="148"/>
        <v>0.25160000000000238</v>
      </c>
      <c r="G682" s="6">
        <f t="shared" si="141"/>
        <v>0</v>
      </c>
      <c r="H682" s="6">
        <f t="shared" si="142"/>
        <v>1.1098231096545419</v>
      </c>
      <c r="I682" s="6">
        <f t="shared" si="143"/>
        <v>-0.85478182751946974</v>
      </c>
      <c r="J682" s="6">
        <f t="shared" si="144"/>
        <v>-0.51898750210624089</v>
      </c>
      <c r="K682" s="7">
        <f t="shared" si="151"/>
        <v>0</v>
      </c>
      <c r="L682" s="7">
        <f t="shared" si="149"/>
        <v>79.519797310960371</v>
      </c>
      <c r="M682" s="7">
        <f t="shared" si="145"/>
        <v>4.3265079986175271E-2</v>
      </c>
      <c r="N682" s="7">
        <f t="shared" si="152"/>
        <v>0</v>
      </c>
      <c r="O682" s="7">
        <f t="shared" si="150"/>
        <v>80.489829512810516</v>
      </c>
      <c r="P682" s="7">
        <f t="shared" si="146"/>
        <v>4.379285448034425E-2</v>
      </c>
      <c r="Q682" s="7">
        <f t="shared" si="153"/>
        <v>-1.4254259981502971E-2</v>
      </c>
      <c r="R682" s="7">
        <f t="shared" si="147"/>
        <v>-391.18678380237679</v>
      </c>
      <c r="S682" s="7">
        <f t="shared" si="154"/>
        <v>-14.254259981502971</v>
      </c>
    </row>
    <row r="683" spans="6:19" x14ac:dyDescent="0.35">
      <c r="F683" s="5">
        <f t="shared" si="148"/>
        <v>0.25197000000000236</v>
      </c>
      <c r="G683" s="6">
        <f t="shared" si="141"/>
        <v>0</v>
      </c>
      <c r="H683" s="6">
        <f t="shared" si="142"/>
        <v>1.1099931878036309</v>
      </c>
      <c r="I683" s="6">
        <f t="shared" si="143"/>
        <v>-0.85794587401120614</v>
      </c>
      <c r="J683" s="6">
        <f t="shared" si="144"/>
        <v>-0.51374008726898812</v>
      </c>
      <c r="K683" s="7">
        <f t="shared" si="151"/>
        <v>0</v>
      </c>
      <c r="L683" s="7">
        <f t="shared" si="149"/>
        <v>79.519797310960371</v>
      </c>
      <c r="M683" s="7">
        <f t="shared" si="145"/>
        <v>4.3258450716009388E-2</v>
      </c>
      <c r="N683" s="7">
        <f t="shared" si="152"/>
        <v>0</v>
      </c>
      <c r="O683" s="7">
        <f t="shared" si="150"/>
        <v>80.489829512810516</v>
      </c>
      <c r="P683" s="7">
        <f t="shared" si="146"/>
        <v>4.3786144342196395E-2</v>
      </c>
      <c r="Q683" s="7">
        <f t="shared" si="153"/>
        <v>-1.4618711692384871E-2</v>
      </c>
      <c r="R683" s="7">
        <f t="shared" si="147"/>
        <v>-401.1886143299642</v>
      </c>
      <c r="S683" s="7">
        <f t="shared" si="154"/>
        <v>-14.618711692384871</v>
      </c>
    </row>
    <row r="684" spans="6:19" x14ac:dyDescent="0.35">
      <c r="F684" s="5">
        <f t="shared" si="148"/>
        <v>0.25234000000000234</v>
      </c>
      <c r="G684" s="6">
        <f t="shared" si="141"/>
        <v>0</v>
      </c>
      <c r="H684" s="6">
        <f t="shared" si="142"/>
        <v>1.1101632920168527</v>
      </c>
      <c r="I684" s="6">
        <f t="shared" si="143"/>
        <v>-0.8610777075929904</v>
      </c>
      <c r="J684" s="6">
        <f t="shared" si="144"/>
        <v>-0.50847338326248759</v>
      </c>
      <c r="K684" s="7">
        <f t="shared" si="151"/>
        <v>0</v>
      </c>
      <c r="L684" s="7">
        <f t="shared" si="149"/>
        <v>79.519797310960371</v>
      </c>
      <c r="M684" s="7">
        <f t="shared" si="145"/>
        <v>4.3251822461610093E-2</v>
      </c>
      <c r="N684" s="7">
        <f t="shared" si="152"/>
        <v>0</v>
      </c>
      <c r="O684" s="7">
        <f t="shared" si="150"/>
        <v>80.489829512810516</v>
      </c>
      <c r="P684" s="7">
        <f t="shared" si="146"/>
        <v>4.3779435232206079E-2</v>
      </c>
      <c r="Q684" s="7">
        <f t="shared" si="153"/>
        <v>-1.4982502584621454E-2</v>
      </c>
      <c r="R684" s="7">
        <f t="shared" si="147"/>
        <v>-411.17230968105889</v>
      </c>
      <c r="S684" s="7">
        <f t="shared" si="154"/>
        <v>-14.982502584621454</v>
      </c>
    </row>
    <row r="685" spans="6:19" x14ac:dyDescent="0.35">
      <c r="F685" s="5">
        <f t="shared" si="148"/>
        <v>0.25271000000000232</v>
      </c>
      <c r="G685" s="6">
        <f t="shared" si="141"/>
        <v>0</v>
      </c>
      <c r="H685" s="6">
        <f t="shared" si="142"/>
        <v>1.1103334222982013</v>
      </c>
      <c r="I685" s="6">
        <f t="shared" si="143"/>
        <v>-0.86417721067526865</v>
      </c>
      <c r="J685" s="6">
        <f t="shared" si="144"/>
        <v>-0.5031875878333173</v>
      </c>
      <c r="K685" s="7">
        <f t="shared" si="151"/>
        <v>0</v>
      </c>
      <c r="L685" s="7">
        <f t="shared" si="149"/>
        <v>79.519797310960371</v>
      </c>
      <c r="M685" s="7">
        <f t="shared" si="145"/>
        <v>4.3245195222821768E-2</v>
      </c>
      <c r="N685" s="7">
        <f t="shared" si="152"/>
        <v>0</v>
      </c>
      <c r="O685" s="7">
        <f t="shared" si="150"/>
        <v>80.489829512810516</v>
      </c>
      <c r="P685" s="7">
        <f t="shared" si="146"/>
        <v>4.3772727150215789E-2</v>
      </c>
      <c r="Q685" s="7">
        <f t="shared" si="153"/>
        <v>-1.534561919516253E-2</v>
      </c>
      <c r="R685" s="7">
        <f t="shared" si="147"/>
        <v>-421.13750038244291</v>
      </c>
      <c r="S685" s="7">
        <f t="shared" si="154"/>
        <v>-15.345619195162531</v>
      </c>
    </row>
    <row r="686" spans="6:19" x14ac:dyDescent="0.35">
      <c r="F686" s="5">
        <f t="shared" si="148"/>
        <v>0.2530800000000023</v>
      </c>
      <c r="G686" s="6">
        <f t="shared" si="141"/>
        <v>0</v>
      </c>
      <c r="H686" s="6">
        <f t="shared" si="142"/>
        <v>1.1105035786516719</v>
      </c>
      <c r="I686" s="6">
        <f t="shared" si="143"/>
        <v>-0.86724426688238432</v>
      </c>
      <c r="J686" s="6">
        <f t="shared" si="144"/>
        <v>-0.49788289944487518</v>
      </c>
      <c r="K686" s="7">
        <f t="shared" si="151"/>
        <v>0</v>
      </c>
      <c r="L686" s="7">
        <f t="shared" si="149"/>
        <v>79.519797310960371</v>
      </c>
      <c r="M686" s="7">
        <f t="shared" si="145"/>
        <v>4.3238568999488768E-2</v>
      </c>
      <c r="N686" s="7">
        <f t="shared" si="152"/>
        <v>0</v>
      </c>
      <c r="O686" s="7">
        <f t="shared" si="150"/>
        <v>80.489829512810516</v>
      </c>
      <c r="P686" s="7">
        <f t="shared" si="146"/>
        <v>4.376602009606799E-2</v>
      </c>
      <c r="Q686" s="7">
        <f t="shared" si="153"/>
        <v>-1.570804809041202E-2</v>
      </c>
      <c r="R686" s="7">
        <f t="shared" si="147"/>
        <v>-431.08381776922226</v>
      </c>
      <c r="S686" s="7">
        <f t="shared" si="154"/>
        <v>-15.708048090412021</v>
      </c>
    </row>
    <row r="687" spans="6:19" x14ac:dyDescent="0.35">
      <c r="F687" s="5">
        <f t="shared" si="148"/>
        <v>0.25345000000000228</v>
      </c>
      <c r="G687" s="6">
        <f t="shared" si="141"/>
        <v>0</v>
      </c>
      <c r="H687" s="6">
        <f t="shared" si="142"/>
        <v>1.1106737610812598</v>
      </c>
      <c r="I687" s="6">
        <f t="shared" si="143"/>
        <v>-0.87027876105695101</v>
      </c>
      <c r="J687" s="6">
        <f t="shared" si="144"/>
        <v>-0.49255951726992175</v>
      </c>
      <c r="K687" s="7">
        <f t="shared" si="151"/>
        <v>0</v>
      </c>
      <c r="L687" s="7">
        <f t="shared" si="149"/>
        <v>79.519797310960371</v>
      </c>
      <c r="M687" s="7">
        <f t="shared" si="145"/>
        <v>4.3231943791455514E-2</v>
      </c>
      <c r="N687" s="7">
        <f t="shared" si="152"/>
        <v>0</v>
      </c>
      <c r="O687" s="7">
        <f t="shared" si="150"/>
        <v>80.489829512810516</v>
      </c>
      <c r="P687" s="7">
        <f t="shared" si="146"/>
        <v>4.375931406960519E-2</v>
      </c>
      <c r="Q687" s="7">
        <f t="shared" si="153"/>
        <v>-1.606977586672402E-2</v>
      </c>
      <c r="R687" s="7">
        <f t="shared" si="147"/>
        <v>-441.01089399844068</v>
      </c>
      <c r="S687" s="7">
        <f t="shared" si="154"/>
        <v>-16.069775866724019</v>
      </c>
    </row>
    <row r="688" spans="6:19" x14ac:dyDescent="0.35">
      <c r="F688" s="5">
        <f t="shared" si="148"/>
        <v>0.25382000000000227</v>
      </c>
      <c r="G688" s="6">
        <f t="shared" si="141"/>
        <v>0</v>
      </c>
      <c r="H688" s="6">
        <f t="shared" si="142"/>
        <v>1.1108439695909613</v>
      </c>
      <c r="I688" s="6">
        <f t="shared" si="143"/>
        <v>-0.8732805792641728</v>
      </c>
      <c r="J688" s="6">
        <f t="shared" si="144"/>
        <v>-0.48721764118310706</v>
      </c>
      <c r="K688" s="7">
        <f t="shared" si="151"/>
        <v>0</v>
      </c>
      <c r="L688" s="7">
        <f t="shared" si="149"/>
        <v>79.519797310960371</v>
      </c>
      <c r="M688" s="7">
        <f t="shared" si="145"/>
        <v>4.3225319598566438E-2</v>
      </c>
      <c r="N688" s="7">
        <f t="shared" si="152"/>
        <v>0</v>
      </c>
      <c r="O688" s="7">
        <f t="shared" si="150"/>
        <v>80.489829512810516</v>
      </c>
      <c r="P688" s="7">
        <f t="shared" si="146"/>
        <v>4.3752609070669933E-2</v>
      </c>
      <c r="Q688" s="7">
        <f t="shared" si="153"/>
        <v>-1.6430789150896678E-2</v>
      </c>
      <c r="R688" s="7">
        <f t="shared" si="147"/>
        <v>-450.91836206263298</v>
      </c>
      <c r="S688" s="7">
        <f t="shared" si="154"/>
        <v>-16.430789150896679</v>
      </c>
    </row>
    <row r="689" spans="6:19" x14ac:dyDescent="0.35">
      <c r="F689" s="5">
        <f t="shared" si="148"/>
        <v>0.25419000000000225</v>
      </c>
      <c r="G689" s="6">
        <f t="shared" si="141"/>
        <v>0</v>
      </c>
      <c r="H689" s="6">
        <f t="shared" si="142"/>
        <v>1.111014204184773</v>
      </c>
      <c r="I689" s="6">
        <f t="shared" si="143"/>
        <v>-0.87624960879612368</v>
      </c>
      <c r="J689" s="6">
        <f t="shared" si="144"/>
        <v>-0.48185747175346377</v>
      </c>
      <c r="K689" s="7">
        <f t="shared" si="151"/>
        <v>0</v>
      </c>
      <c r="L689" s="7">
        <f t="shared" si="149"/>
        <v>79.519797310960371</v>
      </c>
      <c r="M689" s="7">
        <f t="shared" si="145"/>
        <v>4.3218696420665982E-2</v>
      </c>
      <c r="N689" s="7">
        <f t="shared" si="152"/>
        <v>0</v>
      </c>
      <c r="O689" s="7">
        <f t="shared" si="150"/>
        <v>80.489829512810516</v>
      </c>
      <c r="P689" s="7">
        <f t="shared" si="146"/>
        <v>4.3745905099104768E-2</v>
      </c>
      <c r="Q689" s="7">
        <f t="shared" si="153"/>
        <v>-1.679107460066542E-2</v>
      </c>
      <c r="R689" s="7">
        <f t="shared" si="147"/>
        <v>-460.80585580336145</v>
      </c>
      <c r="S689" s="7">
        <f t="shared" si="154"/>
        <v>-16.791074600665421</v>
      </c>
    </row>
    <row r="690" spans="6:19" x14ac:dyDescent="0.35">
      <c r="F690" s="5">
        <f t="shared" si="148"/>
        <v>0.25456000000000223</v>
      </c>
      <c r="G690" s="6">
        <f t="shared" si="141"/>
        <v>0</v>
      </c>
      <c r="H690" s="6">
        <f t="shared" si="142"/>
        <v>1.1111844648666922</v>
      </c>
      <c r="I690" s="6">
        <f t="shared" si="143"/>
        <v>-0.879185738175981</v>
      </c>
      <c r="J690" s="6">
        <f t="shared" si="144"/>
        <v>-0.47647921023687412</v>
      </c>
      <c r="K690" s="7">
        <f t="shared" si="151"/>
        <v>0</v>
      </c>
      <c r="L690" s="7">
        <f t="shared" si="149"/>
        <v>79.519797310960371</v>
      </c>
      <c r="M690" s="7">
        <f t="shared" si="145"/>
        <v>4.3212074257598647E-2</v>
      </c>
      <c r="N690" s="7">
        <f t="shared" si="152"/>
        <v>0</v>
      </c>
      <c r="O690" s="7">
        <f t="shared" si="150"/>
        <v>80.489829512810516</v>
      </c>
      <c r="P690" s="7">
        <f t="shared" si="146"/>
        <v>4.3739202154752285E-2</v>
      </c>
      <c r="Q690" s="7">
        <f t="shared" si="153"/>
        <v>-1.7150618905194821E-2</v>
      </c>
      <c r="R690" s="7">
        <f t="shared" si="147"/>
        <v>-470.67300992471405</v>
      </c>
      <c r="S690" s="7">
        <f t="shared" si="154"/>
        <v>-17.150618905194822</v>
      </c>
    </row>
    <row r="691" spans="6:19" x14ac:dyDescent="0.35">
      <c r="F691" s="5">
        <f t="shared" si="148"/>
        <v>0.25493000000000221</v>
      </c>
      <c r="G691" s="6">
        <f t="shared" si="141"/>
        <v>0</v>
      </c>
      <c r="H691" s="6">
        <f t="shared" si="142"/>
        <v>1.1113547516407167</v>
      </c>
      <c r="I691" s="6">
        <f t="shared" si="143"/>
        <v>-0.88208885716220742</v>
      </c>
      <c r="J691" s="6">
        <f t="shared" si="144"/>
        <v>-0.47108305856851906</v>
      </c>
      <c r="K691" s="7">
        <f t="shared" si="151"/>
        <v>0</v>
      </c>
      <c r="L691" s="7">
        <f t="shared" si="149"/>
        <v>79.519797310960371</v>
      </c>
      <c r="M691" s="7">
        <f t="shared" si="145"/>
        <v>4.3205453109208924E-2</v>
      </c>
      <c r="N691" s="7">
        <f t="shared" si="152"/>
        <v>0</v>
      </c>
      <c r="O691" s="7">
        <f t="shared" si="150"/>
        <v>80.489829512810516</v>
      </c>
      <c r="P691" s="7">
        <f t="shared" si="146"/>
        <v>4.3732500237455091E-2</v>
      </c>
      <c r="Q691" s="7">
        <f t="shared" si="153"/>
        <v>-1.7509408785568607E-2</v>
      </c>
      <c r="R691" s="7">
        <f t="shared" si="147"/>
        <v>-480.51946000675207</v>
      </c>
      <c r="S691" s="7">
        <f t="shared" si="154"/>
        <v>-17.509408785568606</v>
      </c>
    </row>
    <row r="692" spans="6:19" x14ac:dyDescent="0.35">
      <c r="F692" s="5">
        <f t="shared" si="148"/>
        <v>0.25530000000000219</v>
      </c>
      <c r="G692" s="6">
        <f t="shared" si="141"/>
        <v>0</v>
      </c>
      <c r="H692" s="6">
        <f t="shared" si="142"/>
        <v>1.1115250645108454</v>
      </c>
      <c r="I692" s="6">
        <f t="shared" si="143"/>
        <v>-0.88495885675269392</v>
      </c>
      <c r="J692" s="6">
        <f t="shared" si="144"/>
        <v>-0.46566921935528982</v>
      </c>
      <c r="K692" s="7">
        <f t="shared" si="151"/>
        <v>0</v>
      </c>
      <c r="L692" s="7">
        <f t="shared" si="149"/>
        <v>79.519797310960371</v>
      </c>
      <c r="M692" s="7">
        <f t="shared" si="145"/>
        <v>4.3198832975341335E-2</v>
      </c>
      <c r="N692" s="7">
        <f t="shared" si="152"/>
        <v>0</v>
      </c>
      <c r="O692" s="7">
        <f t="shared" si="150"/>
        <v>80.489829512810516</v>
      </c>
      <c r="P692" s="7">
        <f t="shared" si="146"/>
        <v>4.372579934705581E-2</v>
      </c>
      <c r="Q692" s="7">
        <f t="shared" si="153"/>
        <v>-1.7867430995279123E-2</v>
      </c>
      <c r="R692" s="7">
        <f t="shared" si="147"/>
        <v>-490.34484251894264</v>
      </c>
      <c r="S692" s="7">
        <f t="shared" si="154"/>
        <v>-17.867430995279122</v>
      </c>
    </row>
    <row r="693" spans="6:19" x14ac:dyDescent="0.35">
      <c r="F693" s="5">
        <f t="shared" si="148"/>
        <v>0.25567000000000217</v>
      </c>
      <c r="G693" s="6">
        <f t="shared" si="141"/>
        <v>0</v>
      </c>
      <c r="H693" s="6">
        <f t="shared" si="142"/>
        <v>1.1116954034810773</v>
      </c>
      <c r="I693" s="6">
        <f t="shared" si="143"/>
        <v>-0.88779562918884869</v>
      </c>
      <c r="J693" s="6">
        <f t="shared" si="144"/>
        <v>-0.46023789586818725</v>
      </c>
      <c r="K693" s="7">
        <f t="shared" si="151"/>
        <v>0</v>
      </c>
      <c r="L693" s="7">
        <f t="shared" si="149"/>
        <v>79.519797310960371</v>
      </c>
      <c r="M693" s="7">
        <f t="shared" si="145"/>
        <v>4.319221385584044E-2</v>
      </c>
      <c r="N693" s="7">
        <f t="shared" si="152"/>
        <v>0</v>
      </c>
      <c r="O693" s="7">
        <f t="shared" si="150"/>
        <v>80.489829512810516</v>
      </c>
      <c r="P693" s="7">
        <f t="shared" si="146"/>
        <v>4.3719099483397098E-2</v>
      </c>
      <c r="Q693" s="7">
        <f t="shared" si="153"/>
        <v>-1.8224672320714539E-2</v>
      </c>
      <c r="R693" s="7">
        <f t="shared" si="147"/>
        <v>-500.14879483352945</v>
      </c>
      <c r="S693" s="7">
        <f t="shared" si="154"/>
        <v>-18.224672320714539</v>
      </c>
    </row>
    <row r="694" spans="6:19" x14ac:dyDescent="0.35">
      <c r="F694" s="5">
        <f t="shared" si="148"/>
        <v>0.25604000000000215</v>
      </c>
      <c r="G694" s="6">
        <f t="shared" si="141"/>
        <v>0</v>
      </c>
      <c r="H694" s="6">
        <f t="shared" si="142"/>
        <v>1.1118657685554121</v>
      </c>
      <c r="I694" s="6">
        <f t="shared" si="143"/>
        <v>-0.89059906795964683</v>
      </c>
      <c r="J694" s="6">
        <f t="shared" si="144"/>
        <v>-0.45478929203468316</v>
      </c>
      <c r="K694" s="7">
        <f t="shared" si="151"/>
        <v>0</v>
      </c>
      <c r="L694" s="7">
        <f t="shared" si="149"/>
        <v>79.519797310960371</v>
      </c>
      <c r="M694" s="7">
        <f t="shared" si="145"/>
        <v>4.3185595750550809E-2</v>
      </c>
      <c r="N694" s="7">
        <f t="shared" si="152"/>
        <v>0</v>
      </c>
      <c r="O694" s="7">
        <f t="shared" si="150"/>
        <v>80.489829512810516</v>
      </c>
      <c r="P694" s="7">
        <f t="shared" si="146"/>
        <v>4.3712400646321627E-2</v>
      </c>
      <c r="Q694" s="7">
        <f t="shared" si="153"/>
        <v>-1.8581119581645596E-2</v>
      </c>
      <c r="R694" s="7">
        <f t="shared" si="147"/>
        <v>-509.93095523889093</v>
      </c>
      <c r="S694" s="7">
        <f t="shared" si="154"/>
        <v>-18.581119581645595</v>
      </c>
    </row>
    <row r="695" spans="6:19" x14ac:dyDescent="0.35">
      <c r="F695" s="5">
        <f t="shared" si="148"/>
        <v>0.25641000000000214</v>
      </c>
      <c r="G695" s="6">
        <f t="shared" si="141"/>
        <v>0</v>
      </c>
      <c r="H695" s="6">
        <f t="shared" si="142"/>
        <v>1.1120361597378505</v>
      </c>
      <c r="I695" s="6">
        <f t="shared" si="143"/>
        <v>-0.89336906780562664</v>
      </c>
      <c r="J695" s="6">
        <f t="shared" si="144"/>
        <v>-0.44932361243106911</v>
      </c>
      <c r="K695" s="7">
        <f t="shared" si="151"/>
        <v>0</v>
      </c>
      <c r="L695" s="7">
        <f t="shared" si="149"/>
        <v>79.519797310960371</v>
      </c>
      <c r="M695" s="7">
        <f t="shared" si="145"/>
        <v>4.3178978659317031E-2</v>
      </c>
      <c r="N695" s="7">
        <f t="shared" si="152"/>
        <v>0</v>
      </c>
      <c r="O695" s="7">
        <f t="shared" si="150"/>
        <v>80.489829512810516</v>
      </c>
      <c r="P695" s="7">
        <f t="shared" si="146"/>
        <v>4.37057028356721E-2</v>
      </c>
      <c r="Q695" s="7">
        <f t="shared" si="153"/>
        <v>-1.8936759631710091E-2</v>
      </c>
      <c r="R695" s="7">
        <f t="shared" si="147"/>
        <v>-519.69096295283589</v>
      </c>
      <c r="S695" s="7">
        <f t="shared" si="154"/>
        <v>-18.936759631710093</v>
      </c>
    </row>
    <row r="696" spans="6:19" x14ac:dyDescent="0.35">
      <c r="F696" s="5">
        <f t="shared" si="148"/>
        <v>0.25678000000000212</v>
      </c>
      <c r="G696" s="6">
        <f t="shared" si="141"/>
        <v>0</v>
      </c>
      <c r="H696" s="6">
        <f t="shared" si="142"/>
        <v>1.1122065770323932</v>
      </c>
      <c r="I696" s="6">
        <f t="shared" si="143"/>
        <v>-0.89610552472284255</v>
      </c>
      <c r="J696" s="6">
        <f t="shared" si="144"/>
        <v>-0.44384106227477316</v>
      </c>
      <c r="K696" s="7">
        <f t="shared" si="151"/>
        <v>0</v>
      </c>
      <c r="L696" s="7">
        <f t="shared" si="149"/>
        <v>79.519797310960371</v>
      </c>
      <c r="M696" s="7">
        <f t="shared" si="145"/>
        <v>4.3172362581983745E-2</v>
      </c>
      <c r="N696" s="7">
        <f t="shared" si="152"/>
        <v>0</v>
      </c>
      <c r="O696" s="7">
        <f t="shared" si="150"/>
        <v>80.489829512810516</v>
      </c>
      <c r="P696" s="7">
        <f t="shared" si="146"/>
        <v>4.3699006051291261E-2</v>
      </c>
      <c r="Q696" s="7">
        <f t="shared" si="153"/>
        <v>-1.9291579358896506E-2</v>
      </c>
      <c r="R696" s="7">
        <f t="shared" si="147"/>
        <v>-529.42845813587621</v>
      </c>
      <c r="S696" s="7">
        <f t="shared" si="154"/>
        <v>-19.291579358896506</v>
      </c>
    </row>
    <row r="697" spans="6:19" x14ac:dyDescent="0.35">
      <c r="F697" s="5">
        <f t="shared" si="148"/>
        <v>0.2571500000000021</v>
      </c>
      <c r="G697" s="6">
        <f t="shared" si="141"/>
        <v>0</v>
      </c>
      <c r="H697" s="6">
        <f t="shared" si="142"/>
        <v>1.1123770204430419</v>
      </c>
      <c r="I697" s="6">
        <f t="shared" si="143"/>
        <v>-0.89880833596677145</v>
      </c>
      <c r="J697" s="6">
        <f t="shared" si="144"/>
        <v>-0.43834184741665183</v>
      </c>
      <c r="K697" s="7">
        <f t="shared" si="151"/>
        <v>0</v>
      </c>
      <c r="L697" s="7">
        <f t="shared" si="149"/>
        <v>79.519797310960371</v>
      </c>
      <c r="M697" s="7">
        <f t="shared" si="145"/>
        <v>4.3165747518395588E-2</v>
      </c>
      <c r="N697" s="7">
        <f t="shared" si="152"/>
        <v>0</v>
      </c>
      <c r="O697" s="7">
        <f t="shared" si="150"/>
        <v>80.489829512810516</v>
      </c>
      <c r="P697" s="7">
        <f t="shared" si="146"/>
        <v>4.3692310293021848E-2</v>
      </c>
      <c r="Q697" s="7">
        <f t="shared" si="153"/>
        <v>-1.9645565686026142E-2</v>
      </c>
      <c r="R697" s="7">
        <f t="shared" si="147"/>
        <v>-539.14308190445843</v>
      </c>
      <c r="S697" s="7">
        <f t="shared" si="154"/>
        <v>-19.645565686026142</v>
      </c>
    </row>
    <row r="698" spans="6:19" x14ac:dyDescent="0.35">
      <c r="F698" s="5">
        <f t="shared" si="148"/>
        <v>0.25752000000000208</v>
      </c>
      <c r="G698" s="6">
        <f t="shared" si="141"/>
        <v>0</v>
      </c>
      <c r="H698" s="6">
        <f t="shared" si="142"/>
        <v>1.112547489973799</v>
      </c>
      <c r="I698" s="6">
        <f t="shared" si="143"/>
        <v>-0.90147740005616794</v>
      </c>
      <c r="J698" s="6">
        <f t="shared" si="144"/>
        <v>-0.4328261743332672</v>
      </c>
      <c r="K698" s="7">
        <f t="shared" si="151"/>
        <v>0</v>
      </c>
      <c r="L698" s="7">
        <f t="shared" si="149"/>
        <v>79.519797310960371</v>
      </c>
      <c r="M698" s="7">
        <f t="shared" si="145"/>
        <v>4.3159133468397233E-2</v>
      </c>
      <c r="N698" s="7">
        <f t="shared" si="152"/>
        <v>0</v>
      </c>
      <c r="O698" s="7">
        <f t="shared" si="150"/>
        <v>80.489829512810516</v>
      </c>
      <c r="P698" s="7">
        <f t="shared" si="146"/>
        <v>4.3685615560706631E-2</v>
      </c>
      <c r="Q698" s="7">
        <f t="shared" si="153"/>
        <v>-1.9998705571233386E-2</v>
      </c>
      <c r="R698" s="7">
        <f t="shared" si="147"/>
        <v>-548.83447634414347</v>
      </c>
      <c r="S698" s="7">
        <f t="shared" si="154"/>
        <v>-19.998705571233387</v>
      </c>
    </row>
    <row r="699" spans="6:19" x14ac:dyDescent="0.35">
      <c r="F699" s="5">
        <f t="shared" si="148"/>
        <v>0.25789000000000206</v>
      </c>
      <c r="G699" s="6">
        <f t="shared" si="141"/>
        <v>0</v>
      </c>
      <c r="H699" s="6">
        <f t="shared" si="142"/>
        <v>1.1127179856286673</v>
      </c>
      <c r="I699" s="6">
        <f t="shared" si="143"/>
        <v>-0.90411261677687726</v>
      </c>
      <c r="J699" s="6">
        <f t="shared" si="144"/>
        <v>-0.42729425011912753</v>
      </c>
      <c r="K699" s="7">
        <f t="shared" si="151"/>
        <v>0</v>
      </c>
      <c r="L699" s="7">
        <f t="shared" si="149"/>
        <v>79.519797310960371</v>
      </c>
      <c r="M699" s="7">
        <f t="shared" si="145"/>
        <v>4.3152520431833354E-2</v>
      </c>
      <c r="N699" s="7">
        <f t="shared" si="152"/>
        <v>0</v>
      </c>
      <c r="O699" s="7">
        <f t="shared" si="150"/>
        <v>80.489829512810516</v>
      </c>
      <c r="P699" s="7">
        <f t="shared" si="146"/>
        <v>4.3678921854188403E-2</v>
      </c>
      <c r="Q699" s="7">
        <f t="shared" si="153"/>
        <v>-2.0350986008445111E-2</v>
      </c>
      <c r="R699" s="7">
        <f t="shared" si="147"/>
        <v>-558.50228452276338</v>
      </c>
      <c r="S699" s="7">
        <f t="shared" si="154"/>
        <v>-20.350986008445112</v>
      </c>
    </row>
    <row r="700" spans="6:19" x14ac:dyDescent="0.35">
      <c r="F700" s="5">
        <f t="shared" si="148"/>
        <v>0.25826000000000204</v>
      </c>
      <c r="G700" s="6">
        <f t="shared" si="141"/>
        <v>0</v>
      </c>
      <c r="H700" s="6">
        <f t="shared" si="142"/>
        <v>1.1128885074116501</v>
      </c>
      <c r="I700" s="6">
        <f t="shared" si="143"/>
        <v>-0.9067138871855952</v>
      </c>
      <c r="J700" s="6">
        <f t="shared" si="144"/>
        <v>-0.42174628247891843</v>
      </c>
      <c r="K700" s="7">
        <f t="shared" si="151"/>
        <v>0</v>
      </c>
      <c r="L700" s="7">
        <f t="shared" si="149"/>
        <v>79.519797310960371</v>
      </c>
      <c r="M700" s="7">
        <f t="shared" si="145"/>
        <v>4.3145908408548692E-2</v>
      </c>
      <c r="N700" s="7">
        <f t="shared" si="152"/>
        <v>0</v>
      </c>
      <c r="O700" s="7">
        <f t="shared" si="150"/>
        <v>80.489829512810516</v>
      </c>
      <c r="P700" s="7">
        <f t="shared" si="146"/>
        <v>4.3672229173310005E-2</v>
      </c>
      <c r="Q700" s="7">
        <f t="shared" si="153"/>
        <v>-2.0702394027857975E-2</v>
      </c>
      <c r="R700" s="7">
        <f t="shared" si="147"/>
        <v>-568.14615050352029</v>
      </c>
      <c r="S700" s="7">
        <f t="shared" si="154"/>
        <v>-20.702394027857974</v>
      </c>
    </row>
    <row r="701" spans="6:19" x14ac:dyDescent="0.35">
      <c r="F701" s="5">
        <f t="shared" si="148"/>
        <v>0.25863000000000202</v>
      </c>
      <c r="G701" s="6">
        <f t="shared" si="141"/>
        <v>0</v>
      </c>
      <c r="H701" s="6">
        <f t="shared" si="142"/>
        <v>1.1130590553267516</v>
      </c>
      <c r="I701" s="6">
        <f t="shared" si="143"/>
        <v>-0.90928111361358632</v>
      </c>
      <c r="J701" s="6">
        <f t="shared" si="144"/>
        <v>-0.41618247971969746</v>
      </c>
      <c r="K701" s="7">
        <f t="shared" si="151"/>
        <v>0</v>
      </c>
      <c r="L701" s="7">
        <f t="shared" si="149"/>
        <v>79.519797310960371</v>
      </c>
      <c r="M701" s="7">
        <f t="shared" si="145"/>
        <v>4.3139297398387975E-2</v>
      </c>
      <c r="N701" s="7">
        <f t="shared" si="152"/>
        <v>0</v>
      </c>
      <c r="O701" s="7">
        <f t="shared" si="150"/>
        <v>80.489829512810516</v>
      </c>
      <c r="P701" s="7">
        <f t="shared" si="146"/>
        <v>4.3665537517914271E-2</v>
      </c>
      <c r="Q701" s="7">
        <f t="shared" si="153"/>
        <v>-2.1052916696414861E-2</v>
      </c>
      <c r="R701" s="7">
        <f t="shared" si="147"/>
        <v>-577.76571935806123</v>
      </c>
      <c r="S701" s="7">
        <f t="shared" si="154"/>
        <v>-21.052916696414862</v>
      </c>
    </row>
    <row r="702" spans="6:19" x14ac:dyDescent="0.35">
      <c r="F702" s="5">
        <f t="shared" si="148"/>
        <v>0.25900000000000201</v>
      </c>
      <c r="G702" s="6">
        <f t="shared" si="141"/>
        <v>0</v>
      </c>
      <c r="H702" s="6">
        <f t="shared" si="142"/>
        <v>1.1132296293779764</v>
      </c>
      <c r="I702" s="6">
        <f t="shared" si="143"/>
        <v>-0.91181419967034771</v>
      </c>
      <c r="J702" s="6">
        <f t="shared" si="144"/>
        <v>-0.41060305074307885</v>
      </c>
      <c r="K702" s="7">
        <f t="shared" si="151"/>
        <v>0</v>
      </c>
      <c r="L702" s="7">
        <f t="shared" si="149"/>
        <v>79.519797310960371</v>
      </c>
      <c r="M702" s="7">
        <f t="shared" si="145"/>
        <v>4.3132687401195982E-2</v>
      </c>
      <c r="N702" s="7">
        <f t="shared" si="152"/>
        <v>0</v>
      </c>
      <c r="O702" s="7">
        <f t="shared" si="150"/>
        <v>80.489829512810516</v>
      </c>
      <c r="P702" s="7">
        <f t="shared" si="146"/>
        <v>4.3658846887844091E-2</v>
      </c>
      <c r="Q702" s="7">
        <f t="shared" si="153"/>
        <v>-2.1402541118279047E-2</v>
      </c>
      <c r="R702" s="7">
        <f t="shared" si="147"/>
        <v>-587.36063717949105</v>
      </c>
      <c r="S702" s="7">
        <f t="shared" si="154"/>
        <v>-21.402541118279046</v>
      </c>
    </row>
    <row r="703" spans="6:19" x14ac:dyDescent="0.35">
      <c r="F703" s="5">
        <f t="shared" si="148"/>
        <v>0.25937000000000199</v>
      </c>
      <c r="G703" s="6">
        <f t="shared" si="141"/>
        <v>0</v>
      </c>
      <c r="H703" s="6">
        <f t="shared" si="142"/>
        <v>1.1134002295693302</v>
      </c>
      <c r="I703" s="6">
        <f t="shared" si="143"/>
        <v>-0.91431305024722997</v>
      </c>
      <c r="J703" s="6">
        <f t="shared" si="144"/>
        <v>-0.40500820503738733</v>
      </c>
      <c r="K703" s="7">
        <f t="shared" si="151"/>
        <v>0</v>
      </c>
      <c r="L703" s="7">
        <f t="shared" si="149"/>
        <v>79.519797310960371</v>
      </c>
      <c r="M703" s="7">
        <f t="shared" si="145"/>
        <v>4.3126078416817482E-2</v>
      </c>
      <c r="N703" s="7">
        <f t="shared" si="152"/>
        <v>0</v>
      </c>
      <c r="O703" s="7">
        <f t="shared" si="150"/>
        <v>80.489829512810516</v>
      </c>
      <c r="P703" s="7">
        <f t="shared" si="146"/>
        <v>4.3652157282942326E-2</v>
      </c>
      <c r="Q703" s="7">
        <f t="shared" si="153"/>
        <v>-2.1751254435307437E-2</v>
      </c>
      <c r="R703" s="7">
        <f t="shared" si="147"/>
        <v>-596.93055109535965</v>
      </c>
      <c r="S703" s="7">
        <f t="shared" si="154"/>
        <v>-21.751254435307438</v>
      </c>
    </row>
    <row r="704" spans="6:19" x14ac:dyDescent="0.35">
      <c r="F704" s="5">
        <f t="shared" si="148"/>
        <v>0.25974000000000197</v>
      </c>
      <c r="G704" s="6">
        <f t="shared" si="141"/>
        <v>0</v>
      </c>
      <c r="H704" s="6">
        <f t="shared" si="142"/>
        <v>1.1135708559048183</v>
      </c>
      <c r="I704" s="6">
        <f t="shared" si="143"/>
        <v>-0.91677757152100903</v>
      </c>
      <c r="J704" s="6">
        <f t="shared" si="144"/>
        <v>-0.39939815266979034</v>
      </c>
      <c r="K704" s="7">
        <f t="shared" si="151"/>
        <v>0</v>
      </c>
      <c r="L704" s="7">
        <f t="shared" si="149"/>
        <v>79.519797310960371</v>
      </c>
      <c r="M704" s="7">
        <f t="shared" si="145"/>
        <v>4.3119470445097299E-2</v>
      </c>
      <c r="N704" s="7">
        <f t="shared" si="152"/>
        <v>0</v>
      </c>
      <c r="O704" s="7">
        <f t="shared" si="150"/>
        <v>80.489829512810516</v>
      </c>
      <c r="P704" s="7">
        <f t="shared" si="146"/>
        <v>4.3645468703051922E-2</v>
      </c>
      <c r="Q704" s="7">
        <f t="shared" si="153"/>
        <v>-2.2099043827522136E-2</v>
      </c>
      <c r="R704" s="7">
        <f t="shared" si="147"/>
        <v>-606.47510928060376</v>
      </c>
      <c r="S704" s="7">
        <f t="shared" si="154"/>
        <v>-22.099043827522138</v>
      </c>
    </row>
    <row r="705" spans="6:19" x14ac:dyDescent="0.35">
      <c r="F705" s="5">
        <f t="shared" si="148"/>
        <v>0.26011000000000195</v>
      </c>
      <c r="G705" s="6">
        <f t="shared" si="141"/>
        <v>0</v>
      </c>
      <c r="H705" s="6">
        <f t="shared" si="142"/>
        <v>1.1137415083884477</v>
      </c>
      <c r="I705" s="6">
        <f t="shared" si="143"/>
        <v>-0.91920767095740641</v>
      </c>
      <c r="J705" s="6">
        <f t="shared" si="144"/>
        <v>-0.39377310427841616</v>
      </c>
      <c r="K705" s="7">
        <f t="shared" si="151"/>
        <v>0</v>
      </c>
      <c r="L705" s="7">
        <f t="shared" si="149"/>
        <v>79.519797310960371</v>
      </c>
      <c r="M705" s="7">
        <f t="shared" si="145"/>
        <v>4.3112863485880268E-2</v>
      </c>
      <c r="N705" s="7">
        <f t="shared" si="152"/>
        <v>0</v>
      </c>
      <c r="O705" s="7">
        <f t="shared" si="150"/>
        <v>80.489829512810516</v>
      </c>
      <c r="P705" s="7">
        <f t="shared" si="146"/>
        <v>4.3638781148015816E-2</v>
      </c>
      <c r="Q705" s="7">
        <f t="shared" si="153"/>
        <v>-2.2445896513580001E-2</v>
      </c>
      <c r="R705" s="7">
        <f t="shared" si="147"/>
        <v>-615.99396097043279</v>
      </c>
      <c r="S705" s="7">
        <f t="shared" si="154"/>
        <v>-22.445896513580003</v>
      </c>
    </row>
    <row r="706" spans="6:19" x14ac:dyDescent="0.35">
      <c r="F706" s="5">
        <f t="shared" si="148"/>
        <v>0.26048000000000193</v>
      </c>
      <c r="G706" s="6">
        <f t="shared" ref="G706:G769" si="155">IF(F706&gt;$B$15,0,IF(F706&lt;$B$13,2*P0*F706/$B$13,IF(F706&lt;$B$14,4*P0-F706*2*P0/$B$13,P0)))</f>
        <v>0</v>
      </c>
      <c r="H706" s="6">
        <f t="shared" ref="H706:H769" si="156">EXP(F706*w*qsi)</f>
        <v>1.1139121870242255</v>
      </c>
      <c r="I706" s="6">
        <f t="shared" ref="I706:I769" si="157">SIN(wd*F706)</f>
        <v>-0.92160325731456627</v>
      </c>
      <c r="J706" s="6">
        <f t="shared" ref="J706:J769" si="158">COS(wd*F706)</f>
        <v>-0.38813327106443901</v>
      </c>
      <c r="K706" s="7">
        <f t="shared" si="151"/>
        <v>0</v>
      </c>
      <c r="L706" s="7">
        <f t="shared" si="149"/>
        <v>79.519797310960371</v>
      </c>
      <c r="M706" s="7">
        <f t="shared" ref="M706:M769" si="159">1/(m*wd*H706)*L706</f>
        <v>4.310625753901124E-2</v>
      </c>
      <c r="N706" s="7">
        <f t="shared" si="152"/>
        <v>0</v>
      </c>
      <c r="O706" s="7">
        <f t="shared" si="150"/>
        <v>80.489829512810516</v>
      </c>
      <c r="P706" s="7">
        <f t="shared" ref="P706:P769" si="160">1/(m*wd*H706)*O706</f>
        <v>4.3632094617676968E-2</v>
      </c>
      <c r="Q706" s="7">
        <f t="shared" si="153"/>
        <v>-2.2791799751241276E-2</v>
      </c>
      <c r="R706" s="7">
        <f t="shared" ref="R706:R769" si="161">k*Q706</f>
        <v>-625.48675647318998</v>
      </c>
      <c r="S706" s="7">
        <f t="shared" si="154"/>
        <v>-22.791799751241275</v>
      </c>
    </row>
    <row r="707" spans="6:19" x14ac:dyDescent="0.35">
      <c r="F707" s="5">
        <f t="shared" ref="F707:F770" si="162">F706+dt</f>
        <v>0.26085000000000191</v>
      </c>
      <c r="G707" s="6">
        <f t="shared" si="155"/>
        <v>0</v>
      </c>
      <c r="H707" s="6">
        <f t="shared" si="156"/>
        <v>1.1140828918161592</v>
      </c>
      <c r="I707" s="6">
        <f t="shared" si="157"/>
        <v>-0.92396424064647864</v>
      </c>
      <c r="J707" s="6">
        <f t="shared" si="158"/>
        <v>-0.38247886478415533</v>
      </c>
      <c r="K707" s="7">
        <f t="shared" si="151"/>
        <v>0</v>
      </c>
      <c r="L707" s="7">
        <f t="shared" ref="L707:L770" si="163">0.5*dt*(K706+K707)+L706</f>
        <v>79.519797310960371</v>
      </c>
      <c r="M707" s="7">
        <f t="shared" si="159"/>
        <v>4.3099652604335105E-2</v>
      </c>
      <c r="N707" s="7">
        <f t="shared" si="152"/>
        <v>0</v>
      </c>
      <c r="O707" s="7">
        <f t="shared" ref="O707:O770" si="164">0.5*dt*(N707+N706)+O706</f>
        <v>80.489829512810516</v>
      </c>
      <c r="P707" s="7">
        <f t="shared" si="160"/>
        <v>4.3625409111878385E-2</v>
      </c>
      <c r="Q707" s="7">
        <f t="shared" si="153"/>
        <v>-2.3136740837835918E-2</v>
      </c>
      <c r="R707" s="7">
        <f t="shared" si="161"/>
        <v>-634.95314718315001</v>
      </c>
      <c r="S707" s="7">
        <f t="shared" si="154"/>
        <v>-23.136740837835919</v>
      </c>
    </row>
    <row r="708" spans="6:19" x14ac:dyDescent="0.35">
      <c r="F708" s="5">
        <f t="shared" si="162"/>
        <v>0.2612200000000019</v>
      </c>
      <c r="G708" s="6">
        <f t="shared" si="155"/>
        <v>0</v>
      </c>
      <c r="H708" s="6">
        <f t="shared" si="156"/>
        <v>1.1142536227682573</v>
      </c>
      <c r="I708" s="6">
        <f t="shared" si="157"/>
        <v>-0.92629053230635905</v>
      </c>
      <c r="J708" s="6">
        <f t="shared" si="158"/>
        <v>-0.37681009774102669</v>
      </c>
      <c r="K708" s="7">
        <f t="shared" ref="K708:K771" si="165">G708*H708*J708</f>
        <v>0</v>
      </c>
      <c r="L708" s="7">
        <f t="shared" si="163"/>
        <v>79.519797310960371</v>
      </c>
      <c r="M708" s="7">
        <f t="shared" si="159"/>
        <v>4.3093048681696784E-2</v>
      </c>
      <c r="N708" s="7">
        <f t="shared" ref="N708:N771" si="166">G708*H708*I708</f>
        <v>0</v>
      </c>
      <c r="O708" s="7">
        <f t="shared" si="164"/>
        <v>80.489829512810516</v>
      </c>
      <c r="P708" s="7">
        <f t="shared" si="160"/>
        <v>4.3618724630463068E-2</v>
      </c>
      <c r="Q708" s="7">
        <f t="shared" ref="Q708:Q771" si="167">M708*I708-P708*J708</f>
        <v>-2.3480707110729044E-2</v>
      </c>
      <c r="R708" s="7">
        <f t="shared" si="161"/>
        <v>-644.3927855932925</v>
      </c>
      <c r="S708" s="7">
        <f t="shared" ref="S708:S771" si="168">Q708*1000</f>
        <v>-23.480707110729043</v>
      </c>
    </row>
    <row r="709" spans="6:19" x14ac:dyDescent="0.35">
      <c r="F709" s="5">
        <f t="shared" si="162"/>
        <v>0.26159000000000188</v>
      </c>
      <c r="G709" s="6">
        <f t="shared" si="155"/>
        <v>0</v>
      </c>
      <c r="H709" s="6">
        <f t="shared" si="156"/>
        <v>1.1144243798845288</v>
      </c>
      <c r="I709" s="6">
        <f t="shared" si="157"/>
        <v>-0.92858204494997476</v>
      </c>
      <c r="J709" s="6">
        <f t="shared" si="158"/>
        <v>-0.37112718277771434</v>
      </c>
      <c r="K709" s="7">
        <f t="shared" si="165"/>
        <v>0</v>
      </c>
      <c r="L709" s="7">
        <f t="shared" si="163"/>
        <v>79.519797310960371</v>
      </c>
      <c r="M709" s="7">
        <f t="shared" si="159"/>
        <v>4.3086445770941194E-2</v>
      </c>
      <c r="N709" s="7">
        <f t="shared" si="166"/>
        <v>0</v>
      </c>
      <c r="O709" s="7">
        <f t="shared" si="164"/>
        <v>80.489829512810516</v>
      </c>
      <c r="P709" s="7">
        <f t="shared" si="160"/>
        <v>4.3612041173274073E-2</v>
      </c>
      <c r="Q709" s="7">
        <f t="shared" si="167"/>
        <v>-2.3823685947783876E-2</v>
      </c>
      <c r="R709" s="7">
        <f t="shared" si="161"/>
        <v>-653.80532530800679</v>
      </c>
      <c r="S709" s="7">
        <f t="shared" si="168"/>
        <v>-23.823685947783876</v>
      </c>
    </row>
    <row r="710" spans="6:19" x14ac:dyDescent="0.35">
      <c r="F710" s="5">
        <f t="shared" si="162"/>
        <v>0.26196000000000186</v>
      </c>
      <c r="G710" s="6">
        <f t="shared" si="155"/>
        <v>0</v>
      </c>
      <c r="H710" s="6">
        <f t="shared" si="156"/>
        <v>1.1145951631689837</v>
      </c>
      <c r="I710" s="6">
        <f t="shared" si="157"/>
        <v>-0.93083869253892548</v>
      </c>
      <c r="J710" s="6">
        <f t="shared" si="158"/>
        <v>-0.36543033326808511</v>
      </c>
      <c r="K710" s="7">
        <f t="shared" si="165"/>
        <v>0</v>
      </c>
      <c r="L710" s="7">
        <f t="shared" si="163"/>
        <v>79.519797310960371</v>
      </c>
      <c r="M710" s="7">
        <f t="shared" si="159"/>
        <v>4.3079843871913277E-2</v>
      </c>
      <c r="N710" s="7">
        <f t="shared" si="166"/>
        <v>0</v>
      </c>
      <c r="O710" s="7">
        <f t="shared" si="164"/>
        <v>80.489829512810516</v>
      </c>
      <c r="P710" s="7">
        <f t="shared" si="160"/>
        <v>4.3605358740154428E-2</v>
      </c>
      <c r="Q710" s="7">
        <f t="shared" si="167"/>
        <v>-2.4165664767823759E-2</v>
      </c>
      <c r="R710" s="7">
        <f t="shared" si="161"/>
        <v>-663.19042105577137</v>
      </c>
      <c r="S710" s="7">
        <f t="shared" si="168"/>
        <v>-24.16566476782376</v>
      </c>
    </row>
    <row r="711" spans="6:19" x14ac:dyDescent="0.35">
      <c r="F711" s="5">
        <f t="shared" si="162"/>
        <v>0.26233000000000184</v>
      </c>
      <c r="G711" s="6">
        <f t="shared" si="155"/>
        <v>0</v>
      </c>
      <c r="H711" s="6">
        <f t="shared" si="156"/>
        <v>1.1147659726256316</v>
      </c>
      <c r="I711" s="6">
        <f t="shared" si="157"/>
        <v>-0.93306039034387411</v>
      </c>
      <c r="J711" s="6">
        <f t="shared" si="158"/>
        <v>-0.35971976310919757</v>
      </c>
      <c r="K711" s="7">
        <f t="shared" si="165"/>
        <v>0</v>
      </c>
      <c r="L711" s="7">
        <f t="shared" si="163"/>
        <v>79.519797310960371</v>
      </c>
      <c r="M711" s="7">
        <f t="shared" si="159"/>
        <v>4.3073242984458027E-2</v>
      </c>
      <c r="N711" s="7">
        <f t="shared" si="166"/>
        <v>0</v>
      </c>
      <c r="O711" s="7">
        <f t="shared" si="164"/>
        <v>80.489829512810516</v>
      </c>
      <c r="P711" s="7">
        <f t="shared" si="160"/>
        <v>4.3598677330947258E-2</v>
      </c>
      <c r="Q711" s="7">
        <f t="shared" si="167"/>
        <v>-2.4506631031092251E-2</v>
      </c>
      <c r="R711" s="7">
        <f t="shared" si="161"/>
        <v>-672.54772870178022</v>
      </c>
      <c r="S711" s="7">
        <f t="shared" si="168"/>
        <v>-24.506631031092251</v>
      </c>
    </row>
    <row r="712" spans="6:19" x14ac:dyDescent="0.35">
      <c r="F712" s="5">
        <f t="shared" si="162"/>
        <v>0.26270000000000182</v>
      </c>
      <c r="G712" s="6">
        <f t="shared" si="155"/>
        <v>0</v>
      </c>
      <c r="H712" s="6">
        <f t="shared" si="156"/>
        <v>1.1149368082584834</v>
      </c>
      <c r="I712" s="6">
        <f t="shared" si="157"/>
        <v>-0.93524705494772642</v>
      </c>
      <c r="J712" s="6">
        <f t="shared" si="158"/>
        <v>-0.35399568671327664</v>
      </c>
      <c r="K712" s="7">
        <f t="shared" si="165"/>
        <v>0</v>
      </c>
      <c r="L712" s="7">
        <f t="shared" si="163"/>
        <v>79.519797310960371</v>
      </c>
      <c r="M712" s="7">
        <f t="shared" si="159"/>
        <v>4.3066643108420455E-2</v>
      </c>
      <c r="N712" s="7">
        <f t="shared" si="166"/>
        <v>0</v>
      </c>
      <c r="O712" s="7">
        <f t="shared" si="164"/>
        <v>80.489829512810516</v>
      </c>
      <c r="P712" s="7">
        <f t="shared" si="160"/>
        <v>4.3591996945495662E-2</v>
      </c>
      <c r="Q712" s="7">
        <f t="shared" si="167"/>
        <v>-2.4846572239711231E-2</v>
      </c>
      <c r="R712" s="7">
        <f t="shared" si="161"/>
        <v>-681.87690526051517</v>
      </c>
      <c r="S712" s="7">
        <f t="shared" si="168"/>
        <v>-24.846572239711232</v>
      </c>
    </row>
    <row r="713" spans="6:19" x14ac:dyDescent="0.35">
      <c r="F713" s="5">
        <f t="shared" si="162"/>
        <v>0.2630700000000018</v>
      </c>
      <c r="G713" s="6">
        <f t="shared" si="155"/>
        <v>0</v>
      </c>
      <c r="H713" s="6">
        <f t="shared" si="156"/>
        <v>1.115107670071551</v>
      </c>
      <c r="I713" s="6">
        <f t="shared" si="157"/>
        <v>-0.93739860424876531</v>
      </c>
      <c r="J713" s="6">
        <f t="shared" si="158"/>
        <v>-0.34825831899965665</v>
      </c>
      <c r="K713" s="7">
        <f t="shared" si="165"/>
        <v>0</v>
      </c>
      <c r="L713" s="7">
        <f t="shared" si="163"/>
        <v>79.519797310960371</v>
      </c>
      <c r="M713" s="7">
        <f t="shared" si="159"/>
        <v>4.3060044243645568E-2</v>
      </c>
      <c r="N713" s="7">
        <f t="shared" si="166"/>
        <v>0</v>
      </c>
      <c r="O713" s="7">
        <f t="shared" si="164"/>
        <v>80.489829512810516</v>
      </c>
      <c r="P713" s="7">
        <f t="shared" si="160"/>
        <v>4.3585317583642764E-2</v>
      </c>
      <c r="Q713" s="7">
        <f t="shared" si="167"/>
        <v>-2.518547593813783E-2</v>
      </c>
      <c r="R713" s="7">
        <f t="shared" si="161"/>
        <v>-691.17760890828549</v>
      </c>
      <c r="S713" s="7">
        <f t="shared" si="168"/>
        <v>-25.185475938137831</v>
      </c>
    </row>
    <row r="714" spans="6:19" x14ac:dyDescent="0.35">
      <c r="F714" s="5">
        <f t="shared" si="162"/>
        <v>0.26344000000000178</v>
      </c>
      <c r="G714" s="6">
        <f t="shared" si="155"/>
        <v>0</v>
      </c>
      <c r="H714" s="6">
        <f t="shared" si="156"/>
        <v>1.1152785580688462</v>
      </c>
      <c r="I714" s="6">
        <f t="shared" si="157"/>
        <v>-0.93951495746373104</v>
      </c>
      <c r="J714" s="6">
        <f t="shared" si="158"/>
        <v>-0.34250787538671823</v>
      </c>
      <c r="K714" s="7">
        <f t="shared" si="165"/>
        <v>0</v>
      </c>
      <c r="L714" s="7">
        <f t="shared" si="163"/>
        <v>79.519797310960371</v>
      </c>
      <c r="M714" s="7">
        <f t="shared" si="159"/>
        <v>4.3053446389978427E-2</v>
      </c>
      <c r="N714" s="7">
        <f t="shared" si="166"/>
        <v>0</v>
      </c>
      <c r="O714" s="7">
        <f t="shared" si="164"/>
        <v>80.489829512810516</v>
      </c>
      <c r="P714" s="7">
        <f t="shared" si="160"/>
        <v>4.357863924523174E-2</v>
      </c>
      <c r="Q714" s="7">
        <f t="shared" si="167"/>
        <v>-2.5523329713619022E-2</v>
      </c>
      <c r="R714" s="7">
        <f t="shared" si="161"/>
        <v>-700.44949899570361</v>
      </c>
      <c r="S714" s="7">
        <f t="shared" si="168"/>
        <v>-25.523329713619024</v>
      </c>
    </row>
    <row r="715" spans="6:19" x14ac:dyDescent="0.35">
      <c r="F715" s="5">
        <f t="shared" si="162"/>
        <v>0.26381000000000177</v>
      </c>
      <c r="G715" s="6">
        <f t="shared" si="155"/>
        <v>0</v>
      </c>
      <c r="H715" s="6">
        <f t="shared" si="156"/>
        <v>1.1154494722543817</v>
      </c>
      <c r="I715" s="6">
        <f t="shared" si="157"/>
        <v>-0.94159603513085666</v>
      </c>
      <c r="J715" s="6">
        <f t="shared" si="158"/>
        <v>-0.3367445717837938</v>
      </c>
      <c r="K715" s="7">
        <f t="shared" si="165"/>
        <v>0</v>
      </c>
      <c r="L715" s="7">
        <f t="shared" si="163"/>
        <v>79.519797310960371</v>
      </c>
      <c r="M715" s="7">
        <f t="shared" si="159"/>
        <v>4.30468495472641E-2</v>
      </c>
      <c r="N715" s="7">
        <f t="shared" si="166"/>
        <v>0</v>
      </c>
      <c r="O715" s="7">
        <f t="shared" si="164"/>
        <v>80.489829512810516</v>
      </c>
      <c r="P715" s="7">
        <f t="shared" si="160"/>
        <v>4.357196193010577E-2</v>
      </c>
      <c r="Q715" s="7">
        <f t="shared" si="167"/>
        <v>-2.5860121196645151E-2</v>
      </c>
      <c r="R715" s="7">
        <f t="shared" si="161"/>
        <v>-709.69223606013122</v>
      </c>
      <c r="S715" s="7">
        <f t="shared" si="168"/>
        <v>-25.860121196645153</v>
      </c>
    </row>
    <row r="716" spans="6:19" x14ac:dyDescent="0.35">
      <c r="F716" s="5">
        <f t="shared" si="162"/>
        <v>0.26418000000000175</v>
      </c>
      <c r="G716" s="6">
        <f t="shared" si="155"/>
        <v>0</v>
      </c>
      <c r="H716" s="6">
        <f t="shared" si="156"/>
        <v>1.1156204126321709</v>
      </c>
      <c r="I716" s="6">
        <f t="shared" si="157"/>
        <v>-0.94364175911284953</v>
      </c>
      <c r="J716" s="6">
        <f t="shared" si="158"/>
        <v>-0.33096862458306653</v>
      </c>
      <c r="K716" s="7">
        <f t="shared" si="165"/>
        <v>0</v>
      </c>
      <c r="L716" s="7">
        <f t="shared" si="163"/>
        <v>79.519797310960371</v>
      </c>
      <c r="M716" s="7">
        <f t="shared" si="159"/>
        <v>4.3040253715347691E-2</v>
      </c>
      <c r="N716" s="7">
        <f t="shared" si="166"/>
        <v>0</v>
      </c>
      <c r="O716" s="7">
        <f t="shared" si="164"/>
        <v>80.489829512810516</v>
      </c>
      <c r="P716" s="7">
        <f t="shared" si="160"/>
        <v>4.3565285638108048E-2</v>
      </c>
      <c r="Q716" s="7">
        <f t="shared" si="167"/>
        <v>-2.6195838061401015E-2</v>
      </c>
      <c r="R716" s="7">
        <f t="shared" si="161"/>
        <v>-718.90548183805879</v>
      </c>
      <c r="S716" s="7">
        <f t="shared" si="168"/>
        <v>-26.195838061401016</v>
      </c>
    </row>
    <row r="717" spans="6:19" x14ac:dyDescent="0.35">
      <c r="F717" s="5">
        <f t="shared" si="162"/>
        <v>0.26455000000000173</v>
      </c>
      <c r="G717" s="6">
        <f t="shared" si="155"/>
        <v>0</v>
      </c>
      <c r="H717" s="6">
        <f t="shared" si="156"/>
        <v>1.1157913792062275</v>
      </c>
      <c r="I717" s="6">
        <f t="shared" si="157"/>
        <v>-0.94565205259982632</v>
      </c>
      <c r="J717" s="6">
        <f t="shared" si="158"/>
        <v>-0.32518025065144301</v>
      </c>
      <c r="K717" s="7">
        <f t="shared" si="165"/>
        <v>0</v>
      </c>
      <c r="L717" s="7">
        <f t="shared" si="163"/>
        <v>79.519797310960371</v>
      </c>
      <c r="M717" s="7">
        <f t="shared" si="159"/>
        <v>4.3033658894074317E-2</v>
      </c>
      <c r="N717" s="7">
        <f t="shared" si="166"/>
        <v>0</v>
      </c>
      <c r="O717" s="7">
        <f t="shared" si="164"/>
        <v>80.489829512810516</v>
      </c>
      <c r="P717" s="7">
        <f t="shared" si="160"/>
        <v>4.3558610369081825E-2</v>
      </c>
      <c r="Q717" s="7">
        <f t="shared" si="167"/>
        <v>-2.653046802621558E-2</v>
      </c>
      <c r="R717" s="7">
        <f t="shared" si="161"/>
        <v>-728.08889927744724</v>
      </c>
      <c r="S717" s="7">
        <f t="shared" si="168"/>
        <v>-26.53046802621558</v>
      </c>
    </row>
    <row r="718" spans="6:19" x14ac:dyDescent="0.35">
      <c r="F718" s="5">
        <f t="shared" si="162"/>
        <v>0.26492000000000171</v>
      </c>
      <c r="G718" s="6">
        <f t="shared" si="155"/>
        <v>0</v>
      </c>
      <c r="H718" s="6">
        <f t="shared" si="156"/>
        <v>1.115962371980566</v>
      </c>
      <c r="I718" s="6">
        <f t="shared" si="157"/>
        <v>-0.94762684011219722</v>
      </c>
      <c r="J718" s="6">
        <f t="shared" si="158"/>
        <v>-0.31937966732240836</v>
      </c>
      <c r="K718" s="7">
        <f t="shared" si="165"/>
        <v>0</v>
      </c>
      <c r="L718" s="7">
        <f t="shared" si="163"/>
        <v>79.519797310960371</v>
      </c>
      <c r="M718" s="7">
        <f t="shared" si="159"/>
        <v>4.3027065083289122E-2</v>
      </c>
      <c r="N718" s="7">
        <f t="shared" si="166"/>
        <v>0</v>
      </c>
      <c r="O718" s="7">
        <f t="shared" si="164"/>
        <v>80.489829512810516</v>
      </c>
      <c r="P718" s="7">
        <f t="shared" si="160"/>
        <v>4.3551936122870352E-2</v>
      </c>
      <c r="Q718" s="7">
        <f t="shared" si="167"/>
        <v>-2.6863998854010016E-2</v>
      </c>
      <c r="R718" s="7">
        <f t="shared" si="161"/>
        <v>-737.24215255002389</v>
      </c>
      <c r="S718" s="7">
        <f t="shared" si="168"/>
        <v>-26.863998854010017</v>
      </c>
    </row>
    <row r="719" spans="6:19" x14ac:dyDescent="0.35">
      <c r="F719" s="5">
        <f t="shared" si="162"/>
        <v>0.26529000000000169</v>
      </c>
      <c r="G719" s="6">
        <f t="shared" si="155"/>
        <v>0</v>
      </c>
      <c r="H719" s="6">
        <f t="shared" si="156"/>
        <v>1.1161333909592017</v>
      </c>
      <c r="I719" s="6">
        <f t="shared" si="157"/>
        <v>-0.94956604750349827</v>
      </c>
      <c r="J719" s="6">
        <f t="shared" si="158"/>
        <v>-0.31356709238787178</v>
      </c>
      <c r="K719" s="7">
        <f t="shared" si="165"/>
        <v>0</v>
      </c>
      <c r="L719" s="7">
        <f t="shared" si="163"/>
        <v>79.519797310960371</v>
      </c>
      <c r="M719" s="7">
        <f t="shared" si="159"/>
        <v>4.3020472282837272E-2</v>
      </c>
      <c r="N719" s="7">
        <f t="shared" si="166"/>
        <v>0</v>
      </c>
      <c r="O719" s="7">
        <f t="shared" si="164"/>
        <v>80.489829512810516</v>
      </c>
      <c r="P719" s="7">
        <f t="shared" si="160"/>
        <v>4.35452628993169E-2</v>
      </c>
      <c r="Q719" s="7">
        <f t="shared" si="167"/>
        <v>-2.7196418352743321E-2</v>
      </c>
      <c r="R719" s="7">
        <f t="shared" si="161"/>
        <v>-746.36490706351128</v>
      </c>
      <c r="S719" s="7">
        <f t="shared" si="168"/>
        <v>-27.196418352743322</v>
      </c>
    </row>
    <row r="720" spans="6:19" x14ac:dyDescent="0.35">
      <c r="F720" s="5">
        <f t="shared" si="162"/>
        <v>0.26566000000000167</v>
      </c>
      <c r="G720" s="6">
        <f t="shared" si="155"/>
        <v>0</v>
      </c>
      <c r="H720" s="6">
        <f t="shared" si="156"/>
        <v>1.1163044361461505</v>
      </c>
      <c r="I720" s="6">
        <f t="shared" si="157"/>
        <v>-0.95146960196317754</v>
      </c>
      <c r="J720" s="6">
        <f t="shared" si="158"/>
        <v>-0.30774274408998253</v>
      </c>
      <c r="K720" s="7">
        <f t="shared" si="165"/>
        <v>0</v>
      </c>
      <c r="L720" s="7">
        <f t="shared" si="163"/>
        <v>79.519797310960371</v>
      </c>
      <c r="M720" s="7">
        <f t="shared" si="159"/>
        <v>4.3013880492563959E-2</v>
      </c>
      <c r="N720" s="7">
        <f t="shared" si="166"/>
        <v>0</v>
      </c>
      <c r="O720" s="7">
        <f t="shared" si="164"/>
        <v>80.489829512810516</v>
      </c>
      <c r="P720" s="7">
        <f t="shared" si="160"/>
        <v>4.3538590698264774E-2</v>
      </c>
      <c r="Q720" s="7">
        <f t="shared" si="167"/>
        <v>-2.7527714375856927E-2</v>
      </c>
      <c r="R720" s="7">
        <f t="shared" si="161"/>
        <v>-755.45682947382954</v>
      </c>
      <c r="S720" s="7">
        <f t="shared" si="168"/>
        <v>-27.527714375856927</v>
      </c>
    </row>
    <row r="721" spans="6:19" x14ac:dyDescent="0.35">
      <c r="F721" s="5">
        <f t="shared" si="162"/>
        <v>0.26603000000000165</v>
      </c>
      <c r="G721" s="6">
        <f t="shared" si="155"/>
        <v>0</v>
      </c>
      <c r="H721" s="6">
        <f t="shared" si="156"/>
        <v>1.1164755075454285</v>
      </c>
      <c r="I721" s="6">
        <f t="shared" si="157"/>
        <v>-0.95333743201932675</v>
      </c>
      <c r="J721" s="6">
        <f t="shared" si="158"/>
        <v>-0.30190684111294247</v>
      </c>
      <c r="K721" s="7">
        <f t="shared" si="165"/>
        <v>0</v>
      </c>
      <c r="L721" s="7">
        <f t="shared" si="163"/>
        <v>79.519797310960371</v>
      </c>
      <c r="M721" s="7">
        <f t="shared" si="159"/>
        <v>4.3007289712314413E-2</v>
      </c>
      <c r="N721" s="7">
        <f t="shared" si="166"/>
        <v>0</v>
      </c>
      <c r="O721" s="7">
        <f t="shared" si="164"/>
        <v>80.489829512810516</v>
      </c>
      <c r="P721" s="7">
        <f t="shared" si="160"/>
        <v>4.3531919519557309E-2</v>
      </c>
      <c r="Q721" s="7">
        <f t="shared" si="167"/>
        <v>-2.7857874822716646E-2</v>
      </c>
      <c r="R721" s="7">
        <f t="shared" si="161"/>
        <v>-764.51758769722426</v>
      </c>
      <c r="S721" s="7">
        <f t="shared" si="168"/>
        <v>-27.857874822716646</v>
      </c>
    </row>
    <row r="722" spans="6:19" x14ac:dyDescent="0.35">
      <c r="F722" s="5">
        <f t="shared" si="162"/>
        <v>0.26640000000000164</v>
      </c>
      <c r="G722" s="6">
        <f t="shared" si="155"/>
        <v>0</v>
      </c>
      <c r="H722" s="6">
        <f t="shared" si="156"/>
        <v>1.1166466051610526</v>
      </c>
      <c r="I722" s="6">
        <f t="shared" si="157"/>
        <v>-0.95516946754136689</v>
      </c>
      <c r="J722" s="6">
        <f t="shared" si="158"/>
        <v>-0.29605960257478842</v>
      </c>
      <c r="K722" s="7">
        <f t="shared" si="165"/>
        <v>0</v>
      </c>
      <c r="L722" s="7">
        <f t="shared" si="163"/>
        <v>79.519797310960371</v>
      </c>
      <c r="M722" s="7">
        <f t="shared" si="159"/>
        <v>4.3000699941933861E-2</v>
      </c>
      <c r="N722" s="7">
        <f t="shared" si="166"/>
        <v>0</v>
      </c>
      <c r="O722" s="7">
        <f t="shared" si="164"/>
        <v>80.489829512810516</v>
      </c>
      <c r="P722" s="7">
        <f t="shared" si="160"/>
        <v>4.3525249363037859E-2</v>
      </c>
      <c r="Q722" s="7">
        <f t="shared" si="167"/>
        <v>-2.8186887639053502E-2</v>
      </c>
      <c r="R722" s="7">
        <f t="shared" si="161"/>
        <v>-773.5468509223648</v>
      </c>
      <c r="S722" s="7">
        <f t="shared" si="168"/>
        <v>-28.186887639053502</v>
      </c>
    </row>
    <row r="723" spans="6:19" x14ac:dyDescent="0.35">
      <c r="F723" s="5">
        <f t="shared" si="162"/>
        <v>0.26677000000000162</v>
      </c>
      <c r="G723" s="6">
        <f t="shared" si="155"/>
        <v>0</v>
      </c>
      <c r="H723" s="6">
        <f t="shared" si="156"/>
        <v>1.1168177289970409</v>
      </c>
      <c r="I723" s="6">
        <f t="shared" si="157"/>
        <v>-0.95696563974267912</v>
      </c>
      <c r="J723" s="6">
        <f t="shared" si="158"/>
        <v>-0.29020124801917191</v>
      </c>
      <c r="K723" s="7">
        <f t="shared" si="165"/>
        <v>0</v>
      </c>
      <c r="L723" s="7">
        <f t="shared" si="163"/>
        <v>79.519797310960371</v>
      </c>
      <c r="M723" s="7">
        <f t="shared" si="159"/>
        <v>4.2994111181267551E-2</v>
      </c>
      <c r="N723" s="7">
        <f t="shared" si="166"/>
        <v>0</v>
      </c>
      <c r="O723" s="7">
        <f t="shared" si="164"/>
        <v>80.489829512810516</v>
      </c>
      <c r="P723" s="7">
        <f t="shared" si="160"/>
        <v>4.3518580228549777E-2</v>
      </c>
      <c r="Q723" s="7">
        <f t="shared" si="167"/>
        <v>-2.8514740817401976E-2</v>
      </c>
      <c r="R723" s="7">
        <f t="shared" si="161"/>
        <v>-782.54428962237114</v>
      </c>
      <c r="S723" s="7">
        <f t="shared" si="168"/>
        <v>-28.514740817401975</v>
      </c>
    </row>
    <row r="724" spans="6:19" x14ac:dyDescent="0.35">
      <c r="F724" s="5">
        <f t="shared" si="162"/>
        <v>0.2671400000000016</v>
      </c>
      <c r="G724" s="6">
        <f t="shared" si="155"/>
        <v>0</v>
      </c>
      <c r="H724" s="6">
        <f t="shared" si="156"/>
        <v>1.1169888790574112</v>
      </c>
      <c r="I724" s="6">
        <f t="shared" si="157"/>
        <v>-0.9587258811831898</v>
      </c>
      <c r="J724" s="6">
        <f t="shared" si="158"/>
        <v>-0.28433199740710913</v>
      </c>
      <c r="K724" s="7">
        <f t="shared" si="165"/>
        <v>0</v>
      </c>
      <c r="L724" s="7">
        <f t="shared" si="163"/>
        <v>79.519797310960371</v>
      </c>
      <c r="M724" s="7">
        <f t="shared" si="159"/>
        <v>4.2987523430160803E-2</v>
      </c>
      <c r="N724" s="7">
        <f t="shared" si="166"/>
        <v>0</v>
      </c>
      <c r="O724" s="7">
        <f t="shared" si="164"/>
        <v>80.489829512810516</v>
      </c>
      <c r="P724" s="7">
        <f t="shared" si="160"/>
        <v>4.3511912115936496E-2</v>
      </c>
      <c r="Q724" s="7">
        <f t="shared" si="167"/>
        <v>-2.884142239753712E-2</v>
      </c>
      <c r="R724" s="7">
        <f t="shared" si="161"/>
        <v>-791.50957556680999</v>
      </c>
      <c r="S724" s="7">
        <f t="shared" si="168"/>
        <v>-28.841422397537119</v>
      </c>
    </row>
    <row r="725" spans="6:19" x14ac:dyDescent="0.35">
      <c r="F725" s="5">
        <f t="shared" si="162"/>
        <v>0.26751000000000158</v>
      </c>
      <c r="G725" s="6">
        <f t="shared" si="155"/>
        <v>0</v>
      </c>
      <c r="H725" s="6">
        <f t="shared" si="156"/>
        <v>1.1171600553461822</v>
      </c>
      <c r="I725" s="6">
        <f t="shared" si="157"/>
        <v>-0.9604501257719007</v>
      </c>
      <c r="J725" s="6">
        <f t="shared" si="158"/>
        <v>-0.27845207110872816</v>
      </c>
      <c r="K725" s="7">
        <f t="shared" si="165"/>
        <v>0</v>
      </c>
      <c r="L725" s="7">
        <f t="shared" si="163"/>
        <v>79.519797310960371</v>
      </c>
      <c r="M725" s="7">
        <f t="shared" si="159"/>
        <v>4.2980936688458912E-2</v>
      </c>
      <c r="N725" s="7">
        <f t="shared" si="166"/>
        <v>0</v>
      </c>
      <c r="O725" s="7">
        <f t="shared" si="164"/>
        <v>80.489829512810516</v>
      </c>
      <c r="P725" s="7">
        <f t="shared" si="160"/>
        <v>4.3505245025041418E-2</v>
      </c>
      <c r="Q725" s="7">
        <f t="shared" si="167"/>
        <v>-2.9166920466908986E-2</v>
      </c>
      <c r="R725" s="7">
        <f t="shared" si="161"/>
        <v>-800.44238183361676</v>
      </c>
      <c r="S725" s="7">
        <f t="shared" si="168"/>
        <v>-29.166920466908987</v>
      </c>
    </row>
    <row r="726" spans="6:19" x14ac:dyDescent="0.35">
      <c r="F726" s="5">
        <f t="shared" si="162"/>
        <v>0.26788000000000156</v>
      </c>
      <c r="G726" s="6">
        <f t="shared" si="155"/>
        <v>0</v>
      </c>
      <c r="H726" s="6">
        <f t="shared" si="156"/>
        <v>1.117331257867374</v>
      </c>
      <c r="I726" s="6">
        <f t="shared" si="157"/>
        <v>-0.96213830876937123</v>
      </c>
      <c r="J726" s="6">
        <f t="shared" si="158"/>
        <v>-0.27256168989499246</v>
      </c>
      <c r="K726" s="7">
        <f t="shared" si="165"/>
        <v>0</v>
      </c>
      <c r="L726" s="7">
        <f t="shared" si="163"/>
        <v>79.519797310960371</v>
      </c>
      <c r="M726" s="7">
        <f t="shared" si="159"/>
        <v>4.2974350956007205E-2</v>
      </c>
      <c r="N726" s="7">
        <f t="shared" si="166"/>
        <v>0</v>
      </c>
      <c r="O726" s="7">
        <f t="shared" si="164"/>
        <v>80.489829512810516</v>
      </c>
      <c r="P726" s="7">
        <f t="shared" si="160"/>
        <v>4.3498578955707988E-2</v>
      </c>
      <c r="Q726" s="7">
        <f t="shared" si="167"/>
        <v>-2.9491223161075657E-2</v>
      </c>
      <c r="R726" s="7">
        <f t="shared" si="161"/>
        <v>-809.34238282097976</v>
      </c>
      <c r="S726" s="7">
        <f t="shared" si="168"/>
        <v>-29.491223161075656</v>
      </c>
    </row>
    <row r="727" spans="6:19" x14ac:dyDescent="0.35">
      <c r="F727" s="5">
        <f t="shared" si="162"/>
        <v>0.26825000000000154</v>
      </c>
      <c r="G727" s="6">
        <f t="shared" si="155"/>
        <v>0</v>
      </c>
      <c r="H727" s="6">
        <f t="shared" si="156"/>
        <v>1.1175024866250058</v>
      </c>
      <c r="I727" s="6">
        <f t="shared" si="157"/>
        <v>-0.96379036679015018</v>
      </c>
      <c r="J727" s="6">
        <f t="shared" si="158"/>
        <v>-0.26666107492940877</v>
      </c>
      <c r="K727" s="7">
        <f t="shared" si="165"/>
        <v>0</v>
      </c>
      <c r="L727" s="7">
        <f t="shared" si="163"/>
        <v>79.519797310960371</v>
      </c>
      <c r="M727" s="7">
        <f t="shared" si="159"/>
        <v>4.2967766232651049E-2</v>
      </c>
      <c r="N727" s="7">
        <f t="shared" si="166"/>
        <v>0</v>
      </c>
      <c r="O727" s="7">
        <f t="shared" si="164"/>
        <v>80.489829512810516</v>
      </c>
      <c r="P727" s="7">
        <f t="shared" si="160"/>
        <v>4.3491913907779692E-2</v>
      </c>
      <c r="Q727" s="7">
        <f t="shared" si="167"/>
        <v>-2.9814318664134351E-2</v>
      </c>
      <c r="R727" s="7">
        <f t="shared" si="161"/>
        <v>-818.20925425917108</v>
      </c>
      <c r="S727" s="7">
        <f t="shared" si="168"/>
        <v>-29.814318664134351</v>
      </c>
    </row>
    <row r="728" spans="6:19" x14ac:dyDescent="0.35">
      <c r="F728" s="5">
        <f t="shared" si="162"/>
        <v>0.26862000000000152</v>
      </c>
      <c r="G728" s="6">
        <f t="shared" si="155"/>
        <v>0</v>
      </c>
      <c r="H728" s="6">
        <f t="shared" si="156"/>
        <v>1.1176737416230991</v>
      </c>
      <c r="I728" s="6">
        <f t="shared" si="157"/>
        <v>-0.96540623780515356</v>
      </c>
      <c r="J728" s="6">
        <f t="shared" si="158"/>
        <v>-0.26075044775972939</v>
      </c>
      <c r="K728" s="7">
        <f t="shared" si="165"/>
        <v>0</v>
      </c>
      <c r="L728" s="7">
        <f t="shared" si="163"/>
        <v>79.519797310960371</v>
      </c>
      <c r="M728" s="7">
        <f t="shared" si="159"/>
        <v>4.2961182518235837E-2</v>
      </c>
      <c r="N728" s="7">
        <f t="shared" si="166"/>
        <v>0</v>
      </c>
      <c r="O728" s="7">
        <f t="shared" si="164"/>
        <v>80.489829512810516</v>
      </c>
      <c r="P728" s="7">
        <f t="shared" si="160"/>
        <v>4.348524988110003E-2</v>
      </c>
      <c r="Q728" s="7">
        <f t="shared" si="167"/>
        <v>-3.0136195209150039E-2</v>
      </c>
      <c r="R728" s="7">
        <f t="shared" si="161"/>
        <v>-827.04267322230908</v>
      </c>
      <c r="S728" s="7">
        <f t="shared" si="168"/>
        <v>-30.136195209150038</v>
      </c>
    </row>
    <row r="729" spans="6:19" x14ac:dyDescent="0.35">
      <c r="F729" s="5">
        <f t="shared" si="162"/>
        <v>0.26899000000000151</v>
      </c>
      <c r="G729" s="6">
        <f t="shared" si="155"/>
        <v>0</v>
      </c>
      <c r="H729" s="6">
        <f t="shared" si="156"/>
        <v>1.1178450228656747</v>
      </c>
      <c r="I729" s="6">
        <f t="shared" si="157"/>
        <v>-0.96698586114399554</v>
      </c>
      <c r="J729" s="6">
        <f t="shared" si="158"/>
        <v>-0.25483003030962703</v>
      </c>
      <c r="K729" s="7">
        <f t="shared" si="165"/>
        <v>0</v>
      </c>
      <c r="L729" s="7">
        <f t="shared" si="163"/>
        <v>79.519797310960371</v>
      </c>
      <c r="M729" s="7">
        <f t="shared" si="159"/>
        <v>4.295459981260695E-2</v>
      </c>
      <c r="N729" s="7">
        <f t="shared" si="166"/>
        <v>0</v>
      </c>
      <c r="O729" s="7">
        <f t="shared" si="164"/>
        <v>80.489829512810516</v>
      </c>
      <c r="P729" s="7">
        <f t="shared" si="160"/>
        <v>4.3478586875512502E-2</v>
      </c>
      <c r="Q729" s="7">
        <f t="shared" si="167"/>
        <v>-3.0456841078582837E-2</v>
      </c>
      <c r="R729" s="7">
        <f t="shared" si="161"/>
        <v>-835.84231814008808</v>
      </c>
      <c r="S729" s="7">
        <f t="shared" si="168"/>
        <v>-30.456841078582837</v>
      </c>
    </row>
    <row r="730" spans="6:19" x14ac:dyDescent="0.35">
      <c r="F730" s="5">
        <f t="shared" si="162"/>
        <v>0.26936000000000149</v>
      </c>
      <c r="G730" s="6">
        <f t="shared" si="155"/>
        <v>0</v>
      </c>
      <c r="H730" s="6">
        <f t="shared" si="156"/>
        <v>1.1180163303567545</v>
      </c>
      <c r="I730" s="6">
        <f t="shared" si="157"/>
        <v>-0.96852917749726475</v>
      </c>
      <c r="J730" s="6">
        <f t="shared" si="158"/>
        <v>-0.24890004487036912</v>
      </c>
      <c r="K730" s="7">
        <f t="shared" si="165"/>
        <v>0</v>
      </c>
      <c r="L730" s="7">
        <f t="shared" si="163"/>
        <v>79.519797310960371</v>
      </c>
      <c r="M730" s="7">
        <f t="shared" si="159"/>
        <v>4.2948018115609825E-2</v>
      </c>
      <c r="N730" s="7">
        <f t="shared" si="166"/>
        <v>0</v>
      </c>
      <c r="O730" s="7">
        <f t="shared" si="164"/>
        <v>80.489829512810516</v>
      </c>
      <c r="P730" s="7">
        <f t="shared" si="160"/>
        <v>4.3471924890860658E-2</v>
      </c>
      <c r="Q730" s="7">
        <f t="shared" si="167"/>
        <v>-3.0776244604712677E-2</v>
      </c>
      <c r="R730" s="7">
        <f t="shared" si="161"/>
        <v>-844.60786880943238</v>
      </c>
      <c r="S730" s="7">
        <f t="shared" si="168"/>
        <v>-30.776244604712677</v>
      </c>
    </row>
    <row r="731" spans="6:19" x14ac:dyDescent="0.35">
      <c r="F731" s="5">
        <f t="shared" si="162"/>
        <v>0.26973000000000147</v>
      </c>
      <c r="G731" s="6">
        <f t="shared" si="155"/>
        <v>0</v>
      </c>
      <c r="H731" s="6">
        <f t="shared" si="156"/>
        <v>1.1181876641003612</v>
      </c>
      <c r="I731" s="6">
        <f t="shared" si="157"/>
        <v>-0.97003612891875302</v>
      </c>
      <c r="J731" s="6">
        <f t="shared" si="158"/>
        <v>-0.2429607140924645</v>
      </c>
      <c r="K731" s="7">
        <f t="shared" si="165"/>
        <v>0</v>
      </c>
      <c r="L731" s="7">
        <f t="shared" si="163"/>
        <v>79.519797310960371</v>
      </c>
      <c r="M731" s="7">
        <f t="shared" si="159"/>
        <v>4.2941437427089932E-2</v>
      </c>
      <c r="N731" s="7">
        <f t="shared" si="166"/>
        <v>0</v>
      </c>
      <c r="O731" s="7">
        <f t="shared" si="164"/>
        <v>80.489829512810516</v>
      </c>
      <c r="P731" s="7">
        <f t="shared" si="160"/>
        <v>4.3465263926988081E-2</v>
      </c>
      <c r="Q731" s="7">
        <f t="shared" si="167"/>
        <v>-3.1094394170062715E-2</v>
      </c>
      <c r="R731" s="7">
        <f t="shared" si="161"/>
        <v>-853.33900640611614</v>
      </c>
      <c r="S731" s="7">
        <f t="shared" si="168"/>
        <v>-31.094394170062714</v>
      </c>
    </row>
    <row r="732" spans="6:19" x14ac:dyDescent="0.35">
      <c r="F732" s="5">
        <f t="shared" si="162"/>
        <v>0.27010000000000145</v>
      </c>
      <c r="G732" s="6">
        <f t="shared" si="155"/>
        <v>0</v>
      </c>
      <c r="H732" s="6">
        <f t="shared" si="156"/>
        <v>1.1183590241005181</v>
      </c>
      <c r="I732" s="6">
        <f t="shared" si="157"/>
        <v>-0.97150665882762921</v>
      </c>
      <c r="J732" s="6">
        <f t="shared" si="158"/>
        <v>-0.23701226097731001</v>
      </c>
      <c r="K732" s="7">
        <f t="shared" si="165"/>
        <v>0</v>
      </c>
      <c r="L732" s="7">
        <f t="shared" si="163"/>
        <v>79.519797310960371</v>
      </c>
      <c r="M732" s="7">
        <f t="shared" si="159"/>
        <v>4.2934857746892728E-2</v>
      </c>
      <c r="N732" s="7">
        <f t="shared" si="166"/>
        <v>0</v>
      </c>
      <c r="O732" s="7">
        <f t="shared" si="164"/>
        <v>80.489829512810516</v>
      </c>
      <c r="P732" s="7">
        <f t="shared" si="160"/>
        <v>4.3458603983738332E-2</v>
      </c>
      <c r="Q732" s="7">
        <f t="shared" si="167"/>
        <v>-3.1411278207819956E-2</v>
      </c>
      <c r="R732" s="7">
        <f t="shared" si="161"/>
        <v>-862.035413496307</v>
      </c>
      <c r="S732" s="7">
        <f t="shared" si="168"/>
        <v>-31.411278207819958</v>
      </c>
    </row>
    <row r="733" spans="6:19" x14ac:dyDescent="0.35">
      <c r="F733" s="5">
        <f t="shared" si="162"/>
        <v>0.27047000000000143</v>
      </c>
      <c r="G733" s="6">
        <f t="shared" si="155"/>
        <v>0</v>
      </c>
      <c r="H733" s="6">
        <f t="shared" si="156"/>
        <v>1.1185304103612486</v>
      </c>
      <c r="I733" s="6">
        <f t="shared" si="157"/>
        <v>-0.9729407120105642</v>
      </c>
      <c r="J733" s="6">
        <f t="shared" si="158"/>
        <v>-0.23105490886881472</v>
      </c>
      <c r="K733" s="7">
        <f t="shared" si="165"/>
        <v>0</v>
      </c>
      <c r="L733" s="7">
        <f t="shared" si="163"/>
        <v>79.519797310960371</v>
      </c>
      <c r="M733" s="7">
        <f t="shared" si="159"/>
        <v>4.2928279074863719E-2</v>
      </c>
      <c r="N733" s="7">
        <f t="shared" si="166"/>
        <v>0</v>
      </c>
      <c r="O733" s="7">
        <f t="shared" si="164"/>
        <v>80.489829512810516</v>
      </c>
      <c r="P733" s="7">
        <f t="shared" si="160"/>
        <v>4.3451945060955059E-2</v>
      </c>
      <c r="Q733" s="7">
        <f t="shared" si="167"/>
        <v>-3.1726885202254397E-2</v>
      </c>
      <c r="R733" s="7">
        <f t="shared" si="161"/>
        <v>-870.69677404806851</v>
      </c>
      <c r="S733" s="7">
        <f t="shared" si="168"/>
        <v>-31.726885202254397</v>
      </c>
    </row>
    <row r="734" spans="6:19" x14ac:dyDescent="0.35">
      <c r="F734" s="5">
        <f t="shared" si="162"/>
        <v>0.27084000000000141</v>
      </c>
      <c r="G734" s="6">
        <f t="shared" si="155"/>
        <v>0</v>
      </c>
      <c r="H734" s="6">
        <f t="shared" si="156"/>
        <v>1.1187018228865773</v>
      </c>
      <c r="I734" s="6">
        <f t="shared" si="157"/>
        <v>-0.97433823462380531</v>
      </c>
      <c r="J734" s="6">
        <f t="shared" si="158"/>
        <v>-0.22508888144501163</v>
      </c>
      <c r="K734" s="7">
        <f t="shared" si="165"/>
        <v>0</v>
      </c>
      <c r="L734" s="7">
        <f t="shared" si="163"/>
        <v>79.519797310960371</v>
      </c>
      <c r="M734" s="7">
        <f t="shared" si="159"/>
        <v>4.2921701410848431E-2</v>
      </c>
      <c r="N734" s="7">
        <f t="shared" si="166"/>
        <v>0</v>
      </c>
      <c r="O734" s="7">
        <f t="shared" si="164"/>
        <v>80.489829512810516</v>
      </c>
      <c r="P734" s="7">
        <f t="shared" si="160"/>
        <v>4.3445287158481886E-2</v>
      </c>
      <c r="Q734" s="7">
        <f t="shared" si="167"/>
        <v>-3.2041203689136141E-2</v>
      </c>
      <c r="R734" s="7">
        <f t="shared" si="161"/>
        <v>-879.32277344280772</v>
      </c>
      <c r="S734" s="7">
        <f t="shared" si="168"/>
        <v>-32.04120368913614</v>
      </c>
    </row>
    <row r="735" spans="6:19" x14ac:dyDescent="0.35">
      <c r="F735" s="5">
        <f t="shared" si="162"/>
        <v>0.27121000000000139</v>
      </c>
      <c r="G735" s="6">
        <f t="shared" si="155"/>
        <v>0</v>
      </c>
      <c r="H735" s="6">
        <f t="shared" si="156"/>
        <v>1.1188732616805293</v>
      </c>
      <c r="I735" s="6">
        <f t="shared" si="157"/>
        <v>-0.97569917419519558</v>
      </c>
      <c r="J735" s="6">
        <f t="shared" si="158"/>
        <v>-0.21911440270966545</v>
      </c>
      <c r="K735" s="7">
        <f t="shared" si="165"/>
        <v>0</v>
      </c>
      <c r="L735" s="7">
        <f t="shared" si="163"/>
        <v>79.519797310960371</v>
      </c>
      <c r="M735" s="7">
        <f t="shared" si="159"/>
        <v>4.2915124754692405E-2</v>
      </c>
      <c r="N735" s="7">
        <f t="shared" si="166"/>
        <v>0</v>
      </c>
      <c r="O735" s="7">
        <f t="shared" si="164"/>
        <v>80.489829512810516</v>
      </c>
      <c r="P735" s="7">
        <f t="shared" si="160"/>
        <v>4.3438630276162467E-2</v>
      </c>
      <c r="Q735" s="7">
        <f t="shared" si="167"/>
        <v>-3.2354222256149846E-2</v>
      </c>
      <c r="R735" s="7">
        <f t="shared" si="161"/>
        <v>-887.91309848664832</v>
      </c>
      <c r="S735" s="7">
        <f t="shared" si="168"/>
        <v>-32.354222256149846</v>
      </c>
    </row>
    <row r="736" spans="6:19" x14ac:dyDescent="0.35">
      <c r="F736" s="5">
        <f t="shared" si="162"/>
        <v>0.27158000000000138</v>
      </c>
      <c r="G736" s="6">
        <f t="shared" si="155"/>
        <v>0</v>
      </c>
      <c r="H736" s="6">
        <f t="shared" si="156"/>
        <v>1.11904472674713</v>
      </c>
      <c r="I736" s="6">
        <f t="shared" si="157"/>
        <v>-0.977023479626146</v>
      </c>
      <c r="J736" s="6">
        <f t="shared" si="158"/>
        <v>-0.21313169698385495</v>
      </c>
      <c r="K736" s="7">
        <f t="shared" si="165"/>
        <v>0</v>
      </c>
      <c r="L736" s="7">
        <f t="shared" si="163"/>
        <v>79.519797310960371</v>
      </c>
      <c r="M736" s="7">
        <f t="shared" si="159"/>
        <v>4.2908549106241228E-2</v>
      </c>
      <c r="N736" s="7">
        <f t="shared" si="166"/>
        <v>0</v>
      </c>
      <c r="O736" s="7">
        <f t="shared" si="164"/>
        <v>80.489829512810516</v>
      </c>
      <c r="P736" s="7">
        <f t="shared" si="160"/>
        <v>4.3431974413840509E-2</v>
      </c>
      <c r="Q736" s="7">
        <f t="shared" si="167"/>
        <v>-3.2665929543307964E-2</v>
      </c>
      <c r="R736" s="7">
        <f t="shared" si="161"/>
        <v>-896.46743742177216</v>
      </c>
      <c r="S736" s="7">
        <f t="shared" si="168"/>
        <v>-32.665929543307968</v>
      </c>
    </row>
    <row r="737" spans="6:19" x14ac:dyDescent="0.35">
      <c r="F737" s="5">
        <f t="shared" si="162"/>
        <v>0.27195000000000136</v>
      </c>
      <c r="G737" s="6">
        <f t="shared" si="155"/>
        <v>0</v>
      </c>
      <c r="H737" s="6">
        <f t="shared" si="156"/>
        <v>1.1192162180904055</v>
      </c>
      <c r="I737" s="6">
        <f t="shared" si="157"/>
        <v>-0.9783111011935528</v>
      </c>
      <c r="J737" s="6">
        <f t="shared" si="158"/>
        <v>-0.20714098889755761</v>
      </c>
      <c r="K737" s="7">
        <f t="shared" si="165"/>
        <v>0</v>
      </c>
      <c r="L737" s="7">
        <f t="shared" si="163"/>
        <v>79.519797310960371</v>
      </c>
      <c r="M737" s="7">
        <f t="shared" si="159"/>
        <v>4.2901974465340484E-2</v>
      </c>
      <c r="N737" s="7">
        <f t="shared" si="166"/>
        <v>0</v>
      </c>
      <c r="O737" s="7">
        <f t="shared" si="164"/>
        <v>80.489829512810516</v>
      </c>
      <c r="P737" s="7">
        <f t="shared" si="160"/>
        <v>4.342531957135972E-2</v>
      </c>
      <c r="Q737" s="7">
        <f t="shared" si="167"/>
        <v>-3.2976314243361018E-2</v>
      </c>
      <c r="R737" s="7">
        <f t="shared" si="161"/>
        <v>-904.98547993767806</v>
      </c>
      <c r="S737" s="7">
        <f t="shared" si="168"/>
        <v>-32.976314243361017</v>
      </c>
    </row>
    <row r="738" spans="6:19" x14ac:dyDescent="0.35">
      <c r="F738" s="5">
        <f t="shared" si="162"/>
        <v>0.27232000000000134</v>
      </c>
      <c r="G738" s="6">
        <f t="shared" si="155"/>
        <v>0</v>
      </c>
      <c r="H738" s="6">
        <f t="shared" si="156"/>
        <v>1.1193877357143831</v>
      </c>
      <c r="I738" s="6">
        <f t="shared" si="157"/>
        <v>-0.97956199055166515</v>
      </c>
      <c r="J738" s="6">
        <f t="shared" si="158"/>
        <v>-0.20114250338120834</v>
      </c>
      <c r="K738" s="7">
        <f t="shared" si="165"/>
        <v>0</v>
      </c>
      <c r="L738" s="7">
        <f t="shared" si="163"/>
        <v>79.519797310960371</v>
      </c>
      <c r="M738" s="7">
        <f t="shared" si="159"/>
        <v>4.2895400831835774E-2</v>
      </c>
      <c r="N738" s="7">
        <f t="shared" si="166"/>
        <v>0</v>
      </c>
      <c r="O738" s="7">
        <f t="shared" si="164"/>
        <v>80.489829512810516</v>
      </c>
      <c r="P738" s="7">
        <f t="shared" si="160"/>
        <v>4.3418665748563817E-2</v>
      </c>
      <c r="Q738" s="7">
        <f t="shared" si="167"/>
        <v>-3.3285365102206546E-2</v>
      </c>
      <c r="R738" s="7">
        <f t="shared" si="161"/>
        <v>-913.46691718240538</v>
      </c>
      <c r="S738" s="7">
        <f t="shared" si="168"/>
        <v>-33.285365102206548</v>
      </c>
    </row>
    <row r="739" spans="6:19" x14ac:dyDescent="0.35">
      <c r="F739" s="5">
        <f t="shared" si="162"/>
        <v>0.27269000000000132</v>
      </c>
      <c r="G739" s="6">
        <f t="shared" si="155"/>
        <v>0</v>
      </c>
      <c r="H739" s="6">
        <f t="shared" si="156"/>
        <v>1.11955927962309</v>
      </c>
      <c r="I739" s="6">
        <f t="shared" si="157"/>
        <v>-0.98077610073389976</v>
      </c>
      <c r="J739" s="6">
        <f t="shared" si="158"/>
        <v>-0.1951364656572605</v>
      </c>
      <c r="K739" s="7">
        <f t="shared" si="165"/>
        <v>0</v>
      </c>
      <c r="L739" s="7">
        <f t="shared" si="163"/>
        <v>79.519797310960371</v>
      </c>
      <c r="M739" s="7">
        <f t="shared" si="159"/>
        <v>4.2888828205572778E-2</v>
      </c>
      <c r="N739" s="7">
        <f t="shared" si="166"/>
        <v>0</v>
      </c>
      <c r="O739" s="7">
        <f t="shared" si="164"/>
        <v>80.489829512810516</v>
      </c>
      <c r="P739" s="7">
        <f t="shared" si="160"/>
        <v>4.3412012945296577E-2</v>
      </c>
      <c r="Q739" s="7">
        <f t="shared" si="167"/>
        <v>-3.3593070919295351E-2</v>
      </c>
      <c r="R739" s="7">
        <f t="shared" si="161"/>
        <v>-921.91144177368199</v>
      </c>
      <c r="S739" s="7">
        <f t="shared" si="168"/>
        <v>-33.59307091929535</v>
      </c>
    </row>
    <row r="740" spans="6:19" x14ac:dyDescent="0.35">
      <c r="F740" s="5">
        <f t="shared" si="162"/>
        <v>0.2730600000000013</v>
      </c>
      <c r="G740" s="6">
        <f t="shared" si="155"/>
        <v>0</v>
      </c>
      <c r="H740" s="6">
        <f t="shared" si="156"/>
        <v>1.119730849820554</v>
      </c>
      <c r="I740" s="6">
        <f t="shared" si="157"/>
        <v>-0.98195338615460459</v>
      </c>
      <c r="J740" s="6">
        <f t="shared" si="158"/>
        <v>-0.18912310123172671</v>
      </c>
      <c r="K740" s="7">
        <f t="shared" si="165"/>
        <v>0</v>
      </c>
      <c r="L740" s="7">
        <f t="shared" si="163"/>
        <v>79.519797310960371</v>
      </c>
      <c r="M740" s="7">
        <f t="shared" si="159"/>
        <v>4.288225658639714E-2</v>
      </c>
      <c r="N740" s="7">
        <f t="shared" si="166"/>
        <v>0</v>
      </c>
      <c r="O740" s="7">
        <f t="shared" si="164"/>
        <v>80.489829512810516</v>
      </c>
      <c r="P740" s="7">
        <f t="shared" si="160"/>
        <v>4.3405361161401791E-2</v>
      </c>
      <c r="Q740" s="7">
        <f t="shared" si="167"/>
        <v>-3.3899420548035811E-2</v>
      </c>
      <c r="R740" s="7">
        <f t="shared" si="161"/>
        <v>-930.3187478100208</v>
      </c>
      <c r="S740" s="7">
        <f t="shared" si="168"/>
        <v>-33.899420548035813</v>
      </c>
    </row>
    <row r="741" spans="6:19" x14ac:dyDescent="0.35">
      <c r="F741" s="5">
        <f t="shared" si="162"/>
        <v>0.27343000000000128</v>
      </c>
      <c r="G741" s="6">
        <f t="shared" si="155"/>
        <v>0</v>
      </c>
      <c r="H741" s="6">
        <f t="shared" si="156"/>
        <v>1.1199024463108045</v>
      </c>
      <c r="I741" s="6">
        <f t="shared" si="157"/>
        <v>-0.98309380261077084</v>
      </c>
      <c r="J741" s="6">
        <f t="shared" si="158"/>
        <v>-0.18310263588570935</v>
      </c>
      <c r="K741" s="7">
        <f t="shared" si="165"/>
        <v>0</v>
      </c>
      <c r="L741" s="7">
        <f t="shared" si="163"/>
        <v>79.519797310960371</v>
      </c>
      <c r="M741" s="7">
        <f t="shared" si="159"/>
        <v>4.2875685974154545E-2</v>
      </c>
      <c r="N741" s="7">
        <f t="shared" si="166"/>
        <v>0</v>
      </c>
      <c r="O741" s="7">
        <f t="shared" si="164"/>
        <v>80.489829512810516</v>
      </c>
      <c r="P741" s="7">
        <f t="shared" si="160"/>
        <v>4.3398710396723238E-2</v>
      </c>
      <c r="Q741" s="7">
        <f t="shared" si="167"/>
        <v>-3.420440289619632E-2</v>
      </c>
      <c r="R741" s="7">
        <f t="shared" si="161"/>
        <v>-938.68853088176377</v>
      </c>
      <c r="S741" s="7">
        <f t="shared" si="168"/>
        <v>-34.204402896196321</v>
      </c>
    </row>
    <row r="742" spans="6:19" x14ac:dyDescent="0.35">
      <c r="F742" s="5">
        <f t="shared" si="162"/>
        <v>0.27380000000000126</v>
      </c>
      <c r="G742" s="6">
        <f t="shared" si="155"/>
        <v>0</v>
      </c>
      <c r="H742" s="6">
        <f t="shared" si="156"/>
        <v>1.1200740690978701</v>
      </c>
      <c r="I742" s="6">
        <f t="shared" si="157"/>
        <v>-0.9841973072836917</v>
      </c>
      <c r="J742" s="6">
        <f t="shared" si="158"/>
        <v>-0.17707529566692948</v>
      </c>
      <c r="K742" s="7">
        <f t="shared" si="165"/>
        <v>0</v>
      </c>
      <c r="L742" s="7">
        <f t="shared" si="163"/>
        <v>79.519797310960371</v>
      </c>
      <c r="M742" s="7">
        <f t="shared" si="159"/>
        <v>4.2869116368690716E-2</v>
      </c>
      <c r="N742" s="7">
        <f t="shared" si="166"/>
        <v>0</v>
      </c>
      <c r="O742" s="7">
        <f t="shared" si="164"/>
        <v>80.489829512810516</v>
      </c>
      <c r="P742" s="7">
        <f t="shared" si="160"/>
        <v>4.339206065110477E-2</v>
      </c>
      <c r="Q742" s="7">
        <f t="shared" si="167"/>
        <v>-3.4508006926304922E-2</v>
      </c>
      <c r="R742" s="7">
        <f t="shared" si="161"/>
        <v>-947.02048808204916</v>
      </c>
      <c r="S742" s="7">
        <f t="shared" si="168"/>
        <v>-34.508006926304923</v>
      </c>
    </row>
    <row r="743" spans="6:19" x14ac:dyDescent="0.35">
      <c r="F743" s="5">
        <f t="shared" si="162"/>
        <v>0.27417000000000125</v>
      </c>
      <c r="G743" s="6">
        <f t="shared" si="155"/>
        <v>0</v>
      </c>
      <c r="H743" s="6">
        <f t="shared" si="156"/>
        <v>1.1202457181857812</v>
      </c>
      <c r="I743" s="6">
        <f t="shared" si="157"/>
        <v>-0.9852638587405711</v>
      </c>
      <c r="J743" s="6">
        <f t="shared" si="158"/>
        <v>-0.17104130688123234</v>
      </c>
      <c r="K743" s="7">
        <f t="shared" si="165"/>
        <v>0</v>
      </c>
      <c r="L743" s="7">
        <f t="shared" si="163"/>
        <v>79.519797310960371</v>
      </c>
      <c r="M743" s="7">
        <f t="shared" si="159"/>
        <v>4.2862547769851378E-2</v>
      </c>
      <c r="N743" s="7">
        <f t="shared" si="166"/>
        <v>0</v>
      </c>
      <c r="O743" s="7">
        <f t="shared" si="164"/>
        <v>80.489829512810516</v>
      </c>
      <c r="P743" s="7">
        <f t="shared" si="160"/>
        <v>4.338541192439023E-2</v>
      </c>
      <c r="Q743" s="7">
        <f t="shared" si="167"/>
        <v>-3.4810221656047517E-2</v>
      </c>
      <c r="R743" s="7">
        <f t="shared" si="161"/>
        <v>-955.31431801773999</v>
      </c>
      <c r="S743" s="7">
        <f t="shared" si="168"/>
        <v>-34.810221656047517</v>
      </c>
    </row>
    <row r="744" spans="6:19" x14ac:dyDescent="0.35">
      <c r="F744" s="5">
        <f t="shared" si="162"/>
        <v>0.27454000000000123</v>
      </c>
      <c r="G744" s="6">
        <f t="shared" si="155"/>
        <v>0</v>
      </c>
      <c r="H744" s="6">
        <f t="shared" si="156"/>
        <v>1.1204173935785682</v>
      </c>
      <c r="I744" s="6">
        <f t="shared" si="157"/>
        <v>-0.9862934169360783</v>
      </c>
      <c r="J744" s="6">
        <f t="shared" si="158"/>
        <v>-0.16500089608409746</v>
      </c>
      <c r="K744" s="7">
        <f t="shared" si="165"/>
        <v>0</v>
      </c>
      <c r="L744" s="7">
        <f t="shared" si="163"/>
        <v>79.519797310960371</v>
      </c>
      <c r="M744" s="7">
        <f t="shared" si="159"/>
        <v>4.2855980177482308E-2</v>
      </c>
      <c r="N744" s="7">
        <f t="shared" si="166"/>
        <v>0</v>
      </c>
      <c r="O744" s="7">
        <f t="shared" si="164"/>
        <v>80.489829512810516</v>
      </c>
      <c r="P744" s="7">
        <f t="shared" si="160"/>
        <v>4.3378764216423511E-2</v>
      </c>
      <c r="Q744" s="7">
        <f t="shared" si="167"/>
        <v>-3.5111036158663206E-2</v>
      </c>
      <c r="R744" s="7">
        <f t="shared" si="161"/>
        <v>-963.56972082027369</v>
      </c>
      <c r="S744" s="7">
        <f t="shared" si="168"/>
        <v>-35.111036158663204</v>
      </c>
    </row>
    <row r="745" spans="6:19" x14ac:dyDescent="0.35">
      <c r="F745" s="5">
        <f t="shared" si="162"/>
        <v>0.27491000000000121</v>
      </c>
      <c r="G745" s="6">
        <f t="shared" si="155"/>
        <v>0</v>
      </c>
      <c r="H745" s="6">
        <f t="shared" si="156"/>
        <v>1.1205890952802622</v>
      </c>
      <c r="I745" s="6">
        <f t="shared" si="157"/>
        <v>-0.98728594321385266</v>
      </c>
      <c r="J745" s="6">
        <f t="shared" si="158"/>
        <v>-0.1589542900721253</v>
      </c>
      <c r="K745" s="7">
        <f t="shared" si="165"/>
        <v>0</v>
      </c>
      <c r="L745" s="7">
        <f t="shared" si="163"/>
        <v>79.519797310960371</v>
      </c>
      <c r="M745" s="7">
        <f t="shared" si="159"/>
        <v>4.284941359142929E-2</v>
      </c>
      <c r="N745" s="7">
        <f t="shared" si="166"/>
        <v>0</v>
      </c>
      <c r="O745" s="7">
        <f t="shared" si="164"/>
        <v>80.489829512810516</v>
      </c>
      <c r="P745" s="7">
        <f t="shared" si="160"/>
        <v>4.3372117527048511E-2</v>
      </c>
      <c r="Q745" s="7">
        <f t="shared" si="167"/>
        <v>-3.5410439563337968E-2</v>
      </c>
      <c r="R745" s="7">
        <f t="shared" si="161"/>
        <v>-971.78639815646557</v>
      </c>
      <c r="S745" s="7">
        <f t="shared" si="168"/>
        <v>-35.410439563337967</v>
      </c>
    </row>
    <row r="746" spans="6:19" x14ac:dyDescent="0.35">
      <c r="F746" s="5">
        <f t="shared" si="162"/>
        <v>0.27528000000000119</v>
      </c>
      <c r="G746" s="6">
        <f t="shared" si="155"/>
        <v>0</v>
      </c>
      <c r="H746" s="6">
        <f t="shared" si="156"/>
        <v>1.1207608232948951</v>
      </c>
      <c r="I746" s="6">
        <f t="shared" si="157"/>
        <v>-0.98824140030795371</v>
      </c>
      <c r="J746" s="6">
        <f t="shared" si="158"/>
        <v>-0.15290171587452783</v>
      </c>
      <c r="K746" s="7">
        <f t="shared" si="165"/>
        <v>0</v>
      </c>
      <c r="L746" s="7">
        <f t="shared" si="163"/>
        <v>79.519797310960371</v>
      </c>
      <c r="M746" s="7">
        <f t="shared" si="159"/>
        <v>4.2842848011538107E-2</v>
      </c>
      <c r="N746" s="7">
        <f t="shared" si="166"/>
        <v>0</v>
      </c>
      <c r="O746" s="7">
        <f t="shared" si="164"/>
        <v>80.489829512810516</v>
      </c>
      <c r="P746" s="7">
        <f t="shared" si="160"/>
        <v>4.3365471856109145E-2</v>
      </c>
      <c r="Q746" s="7">
        <f t="shared" si="167"/>
        <v>-3.5708421055595616E-2</v>
      </c>
      <c r="R746" s="7">
        <f t="shared" si="161"/>
        <v>-979.9640532392383</v>
      </c>
      <c r="S746" s="7">
        <f t="shared" si="168"/>
        <v>-35.708421055595615</v>
      </c>
    </row>
    <row r="747" spans="6:19" x14ac:dyDescent="0.35">
      <c r="F747" s="5">
        <f t="shared" si="162"/>
        <v>0.27565000000000117</v>
      </c>
      <c r="G747" s="6">
        <f t="shared" si="155"/>
        <v>0</v>
      </c>
      <c r="H747" s="6">
        <f t="shared" si="156"/>
        <v>1.1209325776264991</v>
      </c>
      <c r="I747" s="6">
        <f t="shared" si="157"/>
        <v>-0.98915975234426123</v>
      </c>
      <c r="J747" s="6">
        <f t="shared" si="158"/>
        <v>-0.14684340074460192</v>
      </c>
      <c r="K747" s="7">
        <f t="shared" si="165"/>
        <v>0</v>
      </c>
      <c r="L747" s="7">
        <f t="shared" si="163"/>
        <v>79.519797310960371</v>
      </c>
      <c r="M747" s="7">
        <f t="shared" si="159"/>
        <v>4.2836283437654624E-2</v>
      </c>
      <c r="N747" s="7">
        <f t="shared" si="166"/>
        <v>0</v>
      </c>
      <c r="O747" s="7">
        <f t="shared" si="164"/>
        <v>80.489829512810516</v>
      </c>
      <c r="P747" s="7">
        <f t="shared" si="160"/>
        <v>4.3358827203449385E-2</v>
      </c>
      <c r="Q747" s="7">
        <f t="shared" si="167"/>
        <v>-3.6004969877686956E-2</v>
      </c>
      <c r="R747" s="7">
        <f t="shared" si="161"/>
        <v>-988.10239083830197</v>
      </c>
      <c r="S747" s="7">
        <f t="shared" si="168"/>
        <v>-36.004969877686953</v>
      </c>
    </row>
    <row r="748" spans="6:19" x14ac:dyDescent="0.35">
      <c r="F748" s="5">
        <f t="shared" si="162"/>
        <v>0.27602000000000115</v>
      </c>
      <c r="G748" s="6">
        <f t="shared" si="155"/>
        <v>0</v>
      </c>
      <c r="H748" s="6">
        <f t="shared" si="156"/>
        <v>1.1211043582791076</v>
      </c>
      <c r="I748" s="6">
        <f t="shared" si="157"/>
        <v>-0.99004096484182247</v>
      </c>
      <c r="J748" s="6">
        <f t="shared" si="158"/>
        <v>-0.14077957215119391</v>
      </c>
      <c r="K748" s="7">
        <f t="shared" si="165"/>
        <v>0</v>
      </c>
      <c r="L748" s="7">
        <f t="shared" si="163"/>
        <v>79.519797310960371</v>
      </c>
      <c r="M748" s="7">
        <f t="shared" si="159"/>
        <v>4.2829719869624673E-2</v>
      </c>
      <c r="N748" s="7">
        <f t="shared" si="166"/>
        <v>0</v>
      </c>
      <c r="O748" s="7">
        <f t="shared" si="164"/>
        <v>80.489829512810516</v>
      </c>
      <c r="P748" s="7">
        <f t="shared" si="160"/>
        <v>4.3352183568913183E-2</v>
      </c>
      <c r="Q748" s="7">
        <f t="shared" si="167"/>
        <v>-3.6300075328976569E-2</v>
      </c>
      <c r="R748" s="7">
        <f t="shared" si="161"/>
        <v>-996.20111729076848</v>
      </c>
      <c r="S748" s="7">
        <f t="shared" si="168"/>
        <v>-36.300075328976568</v>
      </c>
    </row>
    <row r="749" spans="6:19" x14ac:dyDescent="0.35">
      <c r="F749" s="5">
        <f t="shared" si="162"/>
        <v>0.27639000000000113</v>
      </c>
      <c r="G749" s="6">
        <f t="shared" si="155"/>
        <v>0</v>
      </c>
      <c r="H749" s="6">
        <f t="shared" si="156"/>
        <v>1.121276165256754</v>
      </c>
      <c r="I749" s="6">
        <f t="shared" si="157"/>
        <v>-0.99088500471414565</v>
      </c>
      <c r="J749" s="6">
        <f t="shared" si="158"/>
        <v>-0.13471045777016533</v>
      </c>
      <c r="K749" s="7">
        <f t="shared" si="165"/>
        <v>0</v>
      </c>
      <c r="L749" s="7">
        <f t="shared" si="163"/>
        <v>79.519797310960371</v>
      </c>
      <c r="M749" s="7">
        <f t="shared" si="159"/>
        <v>4.2823157307294142E-2</v>
      </c>
      <c r="N749" s="7">
        <f t="shared" si="166"/>
        <v>0</v>
      </c>
      <c r="O749" s="7">
        <f t="shared" si="164"/>
        <v>80.489829512810516</v>
      </c>
      <c r="P749" s="7">
        <f t="shared" si="160"/>
        <v>4.3345540952344559E-2</v>
      </c>
      <c r="Q749" s="7">
        <f t="shared" si="167"/>
        <v>-3.6593726766326974E-2</v>
      </c>
      <c r="R749" s="7">
        <f t="shared" si="161"/>
        <v>-1004.2599405116944</v>
      </c>
      <c r="S749" s="7">
        <f t="shared" si="168"/>
        <v>-36.593726766326974</v>
      </c>
    </row>
    <row r="750" spans="6:19" x14ac:dyDescent="0.35">
      <c r="F750" s="5">
        <f t="shared" si="162"/>
        <v>0.27676000000000112</v>
      </c>
      <c r="G750" s="6">
        <f t="shared" si="155"/>
        <v>0</v>
      </c>
      <c r="H750" s="6">
        <f t="shared" si="156"/>
        <v>1.1214479985634724</v>
      </c>
      <c r="I750" s="6">
        <f t="shared" si="157"/>
        <v>-0.99169184027044355</v>
      </c>
      <c r="J750" s="6">
        <f t="shared" si="158"/>
        <v>-0.12863628547583714</v>
      </c>
      <c r="K750" s="7">
        <f t="shared" si="165"/>
        <v>0</v>
      </c>
      <c r="L750" s="7">
        <f t="shared" si="163"/>
        <v>79.519797310960371</v>
      </c>
      <c r="M750" s="7">
        <f t="shared" si="159"/>
        <v>4.2816595750508925E-2</v>
      </c>
      <c r="N750" s="7">
        <f t="shared" si="166"/>
        <v>0</v>
      </c>
      <c r="O750" s="7">
        <f t="shared" si="164"/>
        <v>80.489829512810516</v>
      </c>
      <c r="P750" s="7">
        <f t="shared" si="160"/>
        <v>4.3338899353587514E-2</v>
      </c>
      <c r="Q750" s="7">
        <f t="shared" si="167"/>
        <v>-3.6885913604481187E-2</v>
      </c>
      <c r="R750" s="7">
        <f t="shared" si="161"/>
        <v>-1012.2785700045795</v>
      </c>
      <c r="S750" s="7">
        <f t="shared" si="168"/>
        <v>-36.885913604481189</v>
      </c>
    </row>
    <row r="751" spans="6:19" x14ac:dyDescent="0.35">
      <c r="F751" s="5">
        <f t="shared" si="162"/>
        <v>0.2771300000000011</v>
      </c>
      <c r="G751" s="6">
        <f t="shared" si="155"/>
        <v>0</v>
      </c>
      <c r="H751" s="6">
        <f t="shared" si="156"/>
        <v>1.1216198582032979</v>
      </c>
      <c r="I751" s="6">
        <f t="shared" si="157"/>
        <v>-0.99246144121682212</v>
      </c>
      <c r="J751" s="6">
        <f t="shared" si="158"/>
        <v>-0.12255728333244117</v>
      </c>
      <c r="K751" s="7">
        <f t="shared" si="165"/>
        <v>0</v>
      </c>
      <c r="L751" s="7">
        <f t="shared" si="163"/>
        <v>79.519797310960371</v>
      </c>
      <c r="M751" s="7">
        <f t="shared" si="159"/>
        <v>4.2810035199114964E-2</v>
      </c>
      <c r="N751" s="7">
        <f t="shared" si="166"/>
        <v>0</v>
      </c>
      <c r="O751" s="7">
        <f t="shared" si="164"/>
        <v>80.489829512810516</v>
      </c>
      <c r="P751" s="7">
        <f t="shared" si="160"/>
        <v>4.3332258772486122E-2</v>
      </c>
      <c r="Q751" s="7">
        <f t="shared" si="167"/>
        <v>-3.717662531644228E-2</v>
      </c>
      <c r="R751" s="7">
        <f t="shared" si="161"/>
        <v>-1020.2567168717837</v>
      </c>
      <c r="S751" s="7">
        <f t="shared" si="168"/>
        <v>-37.176625316442284</v>
      </c>
    </row>
    <row r="752" spans="6:19" x14ac:dyDescent="0.35">
      <c r="F752" s="5">
        <f t="shared" si="162"/>
        <v>0.27750000000000108</v>
      </c>
      <c r="G752" s="6">
        <f t="shared" si="155"/>
        <v>0</v>
      </c>
      <c r="H752" s="6">
        <f t="shared" si="156"/>
        <v>1.1217917441802661</v>
      </c>
      <c r="I752" s="6">
        <f t="shared" si="157"/>
        <v>-0.9931937786574192</v>
      </c>
      <c r="J752" s="6">
        <f t="shared" si="158"/>
        <v>-0.11647367958554984</v>
      </c>
      <c r="K752" s="7">
        <f t="shared" si="165"/>
        <v>0</v>
      </c>
      <c r="L752" s="7">
        <f t="shared" si="163"/>
        <v>79.519797310960371</v>
      </c>
      <c r="M752" s="7">
        <f t="shared" si="159"/>
        <v>4.2803475652958181E-2</v>
      </c>
      <c r="N752" s="7">
        <f t="shared" si="166"/>
        <v>0</v>
      </c>
      <c r="O752" s="7">
        <f t="shared" si="164"/>
        <v>80.489829512810516</v>
      </c>
      <c r="P752" s="7">
        <f t="shared" si="160"/>
        <v>4.3325619208884419E-2</v>
      </c>
      <c r="Q752" s="7">
        <f t="shared" si="167"/>
        <v>-3.7465851433851227E-2</v>
      </c>
      <c r="R752" s="7">
        <f t="shared" si="161"/>
        <v>-1028.1940938248961</v>
      </c>
      <c r="S752" s="7">
        <f t="shared" si="168"/>
        <v>-37.465851433851228</v>
      </c>
    </row>
    <row r="753" spans="6:19" x14ac:dyDescent="0.35">
      <c r="F753" s="5">
        <f t="shared" si="162"/>
        <v>0.27787000000000106</v>
      </c>
      <c r="G753" s="6">
        <f t="shared" si="155"/>
        <v>0</v>
      </c>
      <c r="H753" s="6">
        <f t="shared" si="156"/>
        <v>1.1219636564984128</v>
      </c>
      <c r="I753" s="6">
        <f t="shared" si="157"/>
        <v>-0.99388882509548837</v>
      </c>
      <c r="J753" s="6">
        <f t="shared" si="158"/>
        <v>-0.11038570265351258</v>
      </c>
      <c r="K753" s="7">
        <f t="shared" si="165"/>
        <v>0</v>
      </c>
      <c r="L753" s="7">
        <f t="shared" si="163"/>
        <v>79.519797310960371</v>
      </c>
      <c r="M753" s="7">
        <f t="shared" si="159"/>
        <v>4.2796917111884582E-2</v>
      </c>
      <c r="N753" s="7">
        <f t="shared" si="166"/>
        <v>0</v>
      </c>
      <c r="O753" s="7">
        <f t="shared" si="164"/>
        <v>80.489829512810516</v>
      </c>
      <c r="P753" s="7">
        <f t="shared" si="160"/>
        <v>4.3318980662626523E-2</v>
      </c>
      <c r="Q753" s="7">
        <f t="shared" si="167"/>
        <v>-3.7753581547362011E-2</v>
      </c>
      <c r="R753" s="7">
        <f t="shared" si="161"/>
        <v>-1036.0904151950294</v>
      </c>
      <c r="S753" s="7">
        <f t="shared" si="168"/>
        <v>-37.75358154736201</v>
      </c>
    </row>
    <row r="754" spans="6:19" x14ac:dyDescent="0.35">
      <c r="F754" s="5">
        <f t="shared" si="162"/>
        <v>0.27824000000000104</v>
      </c>
      <c r="G754" s="6">
        <f t="shared" si="155"/>
        <v>0</v>
      </c>
      <c r="H754" s="6">
        <f t="shared" si="156"/>
        <v>1.1221355951617751</v>
      </c>
      <c r="I754" s="6">
        <f t="shared" si="157"/>
        <v>-0.99454655443443185</v>
      </c>
      <c r="J754" s="6">
        <f t="shared" si="158"/>
        <v>-0.10429358111887682</v>
      </c>
      <c r="K754" s="7">
        <f t="shared" si="165"/>
        <v>0</v>
      </c>
      <c r="L754" s="7">
        <f t="shared" si="163"/>
        <v>79.519797310960371</v>
      </c>
      <c r="M754" s="7">
        <f t="shared" si="159"/>
        <v>4.2790359575740136E-2</v>
      </c>
      <c r="N754" s="7">
        <f t="shared" si="166"/>
        <v>0</v>
      </c>
      <c r="O754" s="7">
        <f t="shared" si="164"/>
        <v>80.489829512810516</v>
      </c>
      <c r="P754" s="7">
        <f t="shared" si="160"/>
        <v>4.3312343133556544E-2</v>
      </c>
      <c r="Q754" s="7">
        <f t="shared" si="167"/>
        <v>-3.8039805307014549E-2</v>
      </c>
      <c r="R754" s="7">
        <f t="shared" si="161"/>
        <v>-1043.9453969430538</v>
      </c>
      <c r="S754" s="7">
        <f t="shared" si="168"/>
        <v>-38.039805307014547</v>
      </c>
    </row>
    <row r="755" spans="6:19" x14ac:dyDescent="0.35">
      <c r="F755" s="5">
        <f t="shared" si="162"/>
        <v>0.27861000000000102</v>
      </c>
      <c r="G755" s="6">
        <f t="shared" si="155"/>
        <v>0</v>
      </c>
      <c r="H755" s="6">
        <f t="shared" si="156"/>
        <v>1.1223075601743899</v>
      </c>
      <c r="I755" s="6">
        <f t="shared" si="157"/>
        <v>-0.99516694197878042</v>
      </c>
      <c r="J755" s="6">
        <f t="shared" si="158"/>
        <v>-9.8197543719802938E-2</v>
      </c>
      <c r="K755" s="7">
        <f t="shared" si="165"/>
        <v>0</v>
      </c>
      <c r="L755" s="7">
        <f t="shared" si="163"/>
        <v>79.519797310960371</v>
      </c>
      <c r="M755" s="7">
        <f t="shared" si="159"/>
        <v>4.2783803044370877E-2</v>
      </c>
      <c r="N755" s="7">
        <f t="shared" si="166"/>
        <v>0</v>
      </c>
      <c r="O755" s="7">
        <f t="shared" si="164"/>
        <v>80.489829512810516</v>
      </c>
      <c r="P755" s="7">
        <f t="shared" si="160"/>
        <v>4.3305706621518628E-2</v>
      </c>
      <c r="Q755" s="7">
        <f t="shared" si="167"/>
        <v>-3.832451242260547E-2</v>
      </c>
      <c r="R755" s="7">
        <f t="shared" si="161"/>
        <v>-1051.7587566697732</v>
      </c>
      <c r="S755" s="7">
        <f t="shared" si="168"/>
        <v>-38.324512422605473</v>
      </c>
    </row>
    <row r="756" spans="6:19" x14ac:dyDescent="0.35">
      <c r="F756" s="5">
        <f t="shared" si="162"/>
        <v>0.278980000000001</v>
      </c>
      <c r="G756" s="6">
        <f t="shared" si="155"/>
        <v>0</v>
      </c>
      <c r="H756" s="6">
        <f t="shared" si="156"/>
        <v>1.1224795515402957</v>
      </c>
      <c r="I756" s="6">
        <f t="shared" si="157"/>
        <v>-0.99574996443512054</v>
      </c>
      <c r="J756" s="6">
        <f t="shared" si="158"/>
        <v>-9.2097819341481993E-2</v>
      </c>
      <c r="K756" s="7">
        <f t="shared" si="165"/>
        <v>0</v>
      </c>
      <c r="L756" s="7">
        <f t="shared" si="163"/>
        <v>79.519797310960371</v>
      </c>
      <c r="M756" s="7">
        <f t="shared" si="159"/>
        <v>4.2777247517622845E-2</v>
      </c>
      <c r="N756" s="7">
        <f t="shared" si="166"/>
        <v>0</v>
      </c>
      <c r="O756" s="7">
        <f t="shared" si="164"/>
        <v>80.489829512810516</v>
      </c>
      <c r="P756" s="7">
        <f t="shared" si="160"/>
        <v>4.3299071126356926E-2</v>
      </c>
      <c r="Q756" s="7">
        <f t="shared" si="167"/>
        <v>-3.8607692664056101E-2</v>
      </c>
      <c r="R756" s="7">
        <f t="shared" si="161"/>
        <v>-1059.5302136260236</v>
      </c>
      <c r="S756" s="7">
        <f t="shared" si="168"/>
        <v>-38.607692664056103</v>
      </c>
    </row>
    <row r="757" spans="6:19" x14ac:dyDescent="0.35">
      <c r="F757" s="5">
        <f t="shared" si="162"/>
        <v>0.27935000000000099</v>
      </c>
      <c r="G757" s="6">
        <f t="shared" si="155"/>
        <v>0</v>
      </c>
      <c r="H757" s="6">
        <f t="shared" si="156"/>
        <v>1.1226515692635306</v>
      </c>
      <c r="I757" s="6">
        <f t="shared" si="157"/>
        <v>-0.99629559991296879</v>
      </c>
      <c r="J757" s="6">
        <f t="shared" si="158"/>
        <v>-8.5994637007534902E-2</v>
      </c>
      <c r="K757" s="7">
        <f t="shared" si="165"/>
        <v>0</v>
      </c>
      <c r="L757" s="7">
        <f t="shared" si="163"/>
        <v>79.519797310960371</v>
      </c>
      <c r="M757" s="7">
        <f t="shared" si="159"/>
        <v>4.2770692995342113E-2</v>
      </c>
      <c r="N757" s="7">
        <f t="shared" si="166"/>
        <v>0</v>
      </c>
      <c r="O757" s="7">
        <f t="shared" si="164"/>
        <v>80.489829512810516</v>
      </c>
      <c r="P757" s="7">
        <f t="shared" si="160"/>
        <v>4.3292436647915655E-2</v>
      </c>
      <c r="Q757" s="7">
        <f t="shared" si="167"/>
        <v>-3.8889335861778576E-2</v>
      </c>
      <c r="R757" s="7">
        <f t="shared" si="161"/>
        <v>-1067.2594887227203</v>
      </c>
      <c r="S757" s="7">
        <f t="shared" si="168"/>
        <v>-38.889335861778576</v>
      </c>
    </row>
    <row r="758" spans="6:19" x14ac:dyDescent="0.35">
      <c r="F758" s="5">
        <f t="shared" si="162"/>
        <v>0.27972000000000097</v>
      </c>
      <c r="G758" s="6">
        <f t="shared" si="155"/>
        <v>0</v>
      </c>
      <c r="H758" s="6">
        <f t="shared" si="156"/>
        <v>1.122823613348134</v>
      </c>
      <c r="I758" s="6">
        <f t="shared" si="157"/>
        <v>-0.99680382792559385</v>
      </c>
      <c r="J758" s="6">
        <f t="shared" si="158"/>
        <v>-7.9888225871420443E-2</v>
      </c>
      <c r="K758" s="7">
        <f t="shared" si="165"/>
        <v>0</v>
      </c>
      <c r="L758" s="7">
        <f t="shared" si="163"/>
        <v>79.519797310960371</v>
      </c>
      <c r="M758" s="7">
        <f t="shared" si="159"/>
        <v>4.2764139477374764E-2</v>
      </c>
      <c r="N758" s="7">
        <f t="shared" si="166"/>
        <v>0</v>
      </c>
      <c r="O758" s="7">
        <f t="shared" si="164"/>
        <v>80.489829512810516</v>
      </c>
      <c r="P758" s="7">
        <f t="shared" si="160"/>
        <v>4.3285803186039008E-2</v>
      </c>
      <c r="Q758" s="7">
        <f t="shared" si="167"/>
        <v>-3.9169431907039032E-2</v>
      </c>
      <c r="R758" s="7">
        <f t="shared" si="161"/>
        <v>-1074.9463045408256</v>
      </c>
      <c r="S758" s="7">
        <f t="shared" si="168"/>
        <v>-39.169431907039034</v>
      </c>
    </row>
    <row r="759" spans="6:19" x14ac:dyDescent="0.35">
      <c r="F759" s="5">
        <f t="shared" si="162"/>
        <v>0.28009000000000095</v>
      </c>
      <c r="G759" s="6">
        <f t="shared" si="155"/>
        <v>0</v>
      </c>
      <c r="H759" s="6">
        <f t="shared" si="156"/>
        <v>1.1229956837981458</v>
      </c>
      <c r="I759" s="6">
        <f t="shared" si="157"/>
        <v>-0.99727462939078604</v>
      </c>
      <c r="J759" s="6">
        <f t="shared" si="158"/>
        <v>-7.3778815207824214E-2</v>
      </c>
      <c r="K759" s="7">
        <f t="shared" si="165"/>
        <v>0</v>
      </c>
      <c r="L759" s="7">
        <f t="shared" si="163"/>
        <v>79.519797310960371</v>
      </c>
      <c r="M759" s="7">
        <f t="shared" si="159"/>
        <v>4.2757586963566914E-2</v>
      </c>
      <c r="N759" s="7">
        <f t="shared" si="166"/>
        <v>0</v>
      </c>
      <c r="O759" s="7">
        <f t="shared" si="164"/>
        <v>80.489829512810516</v>
      </c>
      <c r="P759" s="7">
        <f t="shared" si="160"/>
        <v>4.3279170740571228E-2</v>
      </c>
      <c r="Q759" s="7">
        <f t="shared" si="167"/>
        <v>-3.9447970752319018E-2</v>
      </c>
      <c r="R759" s="7">
        <f t="shared" si="161"/>
        <v>-1082.5903853412669</v>
      </c>
      <c r="S759" s="7">
        <f t="shared" si="168"/>
        <v>-39.447970752319016</v>
      </c>
    </row>
    <row r="760" spans="6:19" x14ac:dyDescent="0.35">
      <c r="F760" s="5">
        <f t="shared" si="162"/>
        <v>0.28046000000000093</v>
      </c>
      <c r="G760" s="6">
        <f t="shared" si="155"/>
        <v>0</v>
      </c>
      <c r="H760" s="6">
        <f t="shared" si="156"/>
        <v>1.1231677806176064</v>
      </c>
      <c r="I760" s="6">
        <f t="shared" si="157"/>
        <v>-0.99770798663157334</v>
      </c>
      <c r="J760" s="6">
        <f t="shared" si="158"/>
        <v>-6.7666634404056403E-2</v>
      </c>
      <c r="K760" s="7">
        <f t="shared" si="165"/>
        <v>0</v>
      </c>
      <c r="L760" s="7">
        <f t="shared" si="163"/>
        <v>79.519797310960371</v>
      </c>
      <c r="M760" s="7">
        <f t="shared" si="159"/>
        <v>4.2751035453764713E-2</v>
      </c>
      <c r="N760" s="7">
        <f t="shared" si="166"/>
        <v>0</v>
      </c>
      <c r="O760" s="7">
        <f t="shared" si="164"/>
        <v>80.489829512810516</v>
      </c>
      <c r="P760" s="7">
        <f t="shared" si="160"/>
        <v>4.3272539311356578E-2</v>
      </c>
      <c r="Q760" s="7">
        <f t="shared" si="167"/>
        <v>-3.9724942411673882E-2</v>
      </c>
      <c r="R760" s="7">
        <f t="shared" si="161"/>
        <v>-1090.1914570747722</v>
      </c>
      <c r="S760" s="7">
        <f t="shared" si="168"/>
        <v>-39.724942411673879</v>
      </c>
    </row>
    <row r="761" spans="6:19" x14ac:dyDescent="0.35">
      <c r="F761" s="5">
        <f t="shared" si="162"/>
        <v>0.28083000000000091</v>
      </c>
      <c r="G761" s="6">
        <f t="shared" si="155"/>
        <v>0</v>
      </c>
      <c r="H761" s="6">
        <f t="shared" si="156"/>
        <v>1.1233399038105567</v>
      </c>
      <c r="I761" s="6">
        <f t="shared" si="157"/>
        <v>-0.99810388337688516</v>
      </c>
      <c r="J761" s="6">
        <f t="shared" si="158"/>
        <v>-6.1551912951436409E-2</v>
      </c>
      <c r="K761" s="7">
        <f t="shared" si="165"/>
        <v>0</v>
      </c>
      <c r="L761" s="7">
        <f t="shared" si="163"/>
        <v>79.519797310960371</v>
      </c>
      <c r="M761" s="7">
        <f t="shared" si="159"/>
        <v>4.2744484947814312E-2</v>
      </c>
      <c r="N761" s="7">
        <f t="shared" si="166"/>
        <v>0</v>
      </c>
      <c r="O761" s="7">
        <f t="shared" si="164"/>
        <v>80.489829512810516</v>
      </c>
      <c r="P761" s="7">
        <f t="shared" si="160"/>
        <v>4.3265908898239343E-2</v>
      </c>
      <c r="Q761" s="7">
        <f t="shared" si="167"/>
        <v>-4.0000336961089067E-2</v>
      </c>
      <c r="R761" s="7">
        <f t="shared" si="161"/>
        <v>-1097.7492473916477</v>
      </c>
      <c r="S761" s="7">
        <f t="shared" si="168"/>
        <v>-40.000336961089069</v>
      </c>
    </row>
    <row r="762" spans="6:19" x14ac:dyDescent="0.35">
      <c r="F762" s="5">
        <f t="shared" si="162"/>
        <v>0.28120000000000089</v>
      </c>
      <c r="G762" s="6">
        <f t="shared" si="155"/>
        <v>0</v>
      </c>
      <c r="H762" s="6">
        <f t="shared" si="156"/>
        <v>1.1235120533810388</v>
      </c>
      <c r="I762" s="6">
        <f t="shared" si="157"/>
        <v>-0.99846230476216358</v>
      </c>
      <c r="J762" s="6">
        <f t="shared" si="158"/>
        <v>-5.5434880436673585E-2</v>
      </c>
      <c r="K762" s="7">
        <f t="shared" si="165"/>
        <v>0</v>
      </c>
      <c r="L762" s="7">
        <f t="shared" si="163"/>
        <v>79.519797310960371</v>
      </c>
      <c r="M762" s="7">
        <f t="shared" si="159"/>
        <v>4.2737935445561891E-2</v>
      </c>
      <c r="N762" s="7">
        <f t="shared" si="166"/>
        <v>0</v>
      </c>
      <c r="O762" s="7">
        <f t="shared" si="164"/>
        <v>80.489829512810516</v>
      </c>
      <c r="P762" s="7">
        <f t="shared" si="160"/>
        <v>4.3259279501063827E-2</v>
      </c>
      <c r="Q762" s="7">
        <f t="shared" si="167"/>
        <v>-4.027414453883417E-2</v>
      </c>
      <c r="R762" s="7">
        <f t="shared" si="161"/>
        <v>-1105.2634856514956</v>
      </c>
      <c r="S762" s="7">
        <f t="shared" si="168"/>
        <v>-40.274144538834172</v>
      </c>
    </row>
    <row r="763" spans="6:19" x14ac:dyDescent="0.35">
      <c r="F763" s="5">
        <f t="shared" si="162"/>
        <v>0.28157000000000088</v>
      </c>
      <c r="G763" s="6">
        <f t="shared" si="155"/>
        <v>0</v>
      </c>
      <c r="H763" s="6">
        <f t="shared" si="156"/>
        <v>1.1236842293330946</v>
      </c>
      <c r="I763" s="6">
        <f t="shared" si="157"/>
        <v>-0.99878323732992114</v>
      </c>
      <c r="J763" s="6">
        <f t="shared" si="158"/>
        <v>-4.9315766533253244E-2</v>
      </c>
      <c r="K763" s="7">
        <f t="shared" si="165"/>
        <v>0</v>
      </c>
      <c r="L763" s="7">
        <f t="shared" si="163"/>
        <v>79.519797310960371</v>
      </c>
      <c r="M763" s="7">
        <f t="shared" si="159"/>
        <v>4.2731386946853661E-2</v>
      </c>
      <c r="N763" s="7">
        <f t="shared" si="166"/>
        <v>0</v>
      </c>
      <c r="O763" s="7">
        <f t="shared" si="164"/>
        <v>80.489829512810516</v>
      </c>
      <c r="P763" s="7">
        <f t="shared" si="160"/>
        <v>4.325265111967435E-2</v>
      </c>
      <c r="Q763" s="7">
        <f t="shared" si="167"/>
        <v>-4.0546355345813918E-2</v>
      </c>
      <c r="R763" s="7">
        <f t="shared" si="161"/>
        <v>-1112.7339029328443</v>
      </c>
      <c r="S763" s="7">
        <f t="shared" si="168"/>
        <v>-40.546355345813922</v>
      </c>
    </row>
    <row r="764" spans="6:19" x14ac:dyDescent="0.35">
      <c r="F764" s="5">
        <f t="shared" si="162"/>
        <v>0.28194000000000086</v>
      </c>
      <c r="G764" s="6">
        <f t="shared" si="155"/>
        <v>0</v>
      </c>
      <c r="H764" s="6">
        <f t="shared" si="156"/>
        <v>1.1238564316707671</v>
      </c>
      <c r="I764" s="6">
        <f t="shared" si="157"/>
        <v>-0.99906666903024643</v>
      </c>
      <c r="J764" s="6">
        <f t="shared" si="158"/>
        <v>-4.3194800992806114E-2</v>
      </c>
      <c r="K764" s="7">
        <f t="shared" si="165"/>
        <v>0</v>
      </c>
      <c r="L764" s="7">
        <f t="shared" si="163"/>
        <v>79.519797310960371</v>
      </c>
      <c r="M764" s="7">
        <f t="shared" si="159"/>
        <v>4.2724839451535872E-2</v>
      </c>
      <c r="N764" s="7">
        <f t="shared" si="166"/>
        <v>0</v>
      </c>
      <c r="O764" s="7">
        <f t="shared" si="164"/>
        <v>80.489829512810516</v>
      </c>
      <c r="P764" s="7">
        <f t="shared" si="160"/>
        <v>4.3246023753915307E-2</v>
      </c>
      <c r="Q764" s="7">
        <f t="shared" si="167"/>
        <v>-4.0816959645917472E-2</v>
      </c>
      <c r="R764" s="7">
        <f t="shared" si="161"/>
        <v>-1120.1602320427362</v>
      </c>
      <c r="S764" s="7">
        <f t="shared" si="168"/>
        <v>-40.816959645917471</v>
      </c>
    </row>
    <row r="765" spans="6:19" x14ac:dyDescent="0.35">
      <c r="F765" s="5">
        <f t="shared" si="162"/>
        <v>0.28231000000000084</v>
      </c>
      <c r="G765" s="6">
        <f t="shared" si="155"/>
        <v>0</v>
      </c>
      <c r="H765" s="6">
        <f t="shared" si="156"/>
        <v>1.1240286603981</v>
      </c>
      <c r="I765" s="6">
        <f t="shared" si="157"/>
        <v>-0.99931258922125588</v>
      </c>
      <c r="J765" s="6">
        <f t="shared" si="158"/>
        <v>-3.7072213636489056E-2</v>
      </c>
      <c r="K765" s="7">
        <f t="shared" si="165"/>
        <v>0</v>
      </c>
      <c r="L765" s="7">
        <f t="shared" si="163"/>
        <v>79.519797310960371</v>
      </c>
      <c r="M765" s="7">
        <f t="shared" si="159"/>
        <v>4.2718292959454757E-2</v>
      </c>
      <c r="N765" s="7">
        <f t="shared" si="166"/>
        <v>0</v>
      </c>
      <c r="O765" s="7">
        <f t="shared" si="164"/>
        <v>80.489829512810516</v>
      </c>
      <c r="P765" s="7">
        <f t="shared" si="160"/>
        <v>4.3239397403631051E-2</v>
      </c>
      <c r="Q765" s="7">
        <f t="shared" si="167"/>
        <v>-4.1085947766364421E-2</v>
      </c>
      <c r="R765" s="7">
        <f t="shared" si="161"/>
        <v>-1127.542207526222</v>
      </c>
      <c r="S765" s="7">
        <f t="shared" si="168"/>
        <v>-41.08594776636442</v>
      </c>
    </row>
    <row r="766" spans="6:19" x14ac:dyDescent="0.35">
      <c r="F766" s="5">
        <f t="shared" si="162"/>
        <v>0.28268000000000082</v>
      </c>
      <c r="G766" s="6">
        <f t="shared" si="155"/>
        <v>0</v>
      </c>
      <c r="H766" s="6">
        <f t="shared" si="156"/>
        <v>1.1242009155191373</v>
      </c>
      <c r="I766" s="6">
        <f t="shared" si="157"/>
        <v>-0.99952098866949435</v>
      </c>
      <c r="J766" s="6">
        <f t="shared" si="158"/>
        <v>-3.0948234346348993E-2</v>
      </c>
      <c r="K766" s="7">
        <f t="shared" si="165"/>
        <v>0</v>
      </c>
      <c r="L766" s="7">
        <f t="shared" si="163"/>
        <v>79.519797310960371</v>
      </c>
      <c r="M766" s="7">
        <f t="shared" si="159"/>
        <v>4.2711747470456606E-2</v>
      </c>
      <c r="N766" s="7">
        <f t="shared" si="166"/>
        <v>0</v>
      </c>
      <c r="O766" s="7">
        <f t="shared" si="164"/>
        <v>80.489829512810516</v>
      </c>
      <c r="P766" s="7">
        <f t="shared" si="160"/>
        <v>4.3232772068665985E-2</v>
      </c>
      <c r="Q766" s="7">
        <f t="shared" si="167"/>
        <v>-4.1353310098049191E-2</v>
      </c>
      <c r="R766" s="7">
        <f t="shared" si="161"/>
        <v>-1134.879565675813</v>
      </c>
      <c r="S766" s="7">
        <f t="shared" si="168"/>
        <v>-41.353310098049192</v>
      </c>
    </row>
    <row r="767" spans="6:19" x14ac:dyDescent="0.35">
      <c r="F767" s="5">
        <f t="shared" si="162"/>
        <v>0.2830500000000008</v>
      </c>
      <c r="G767" s="6">
        <f t="shared" si="155"/>
        <v>0</v>
      </c>
      <c r="H767" s="6">
        <f t="shared" si="156"/>
        <v>1.1243731970379238</v>
      </c>
      <c r="I767" s="6">
        <f t="shared" si="157"/>
        <v>-0.99969185955028084</v>
      </c>
      <c r="J767" s="6">
        <f t="shared" si="158"/>
        <v>-2.4823093056697811E-2</v>
      </c>
      <c r="K767" s="7">
        <f t="shared" si="165"/>
        <v>0</v>
      </c>
      <c r="L767" s="7">
        <f t="shared" si="163"/>
        <v>79.519797310960371</v>
      </c>
      <c r="M767" s="7">
        <f t="shared" si="159"/>
        <v>4.2705202984387729E-2</v>
      </c>
      <c r="N767" s="7">
        <f t="shared" si="166"/>
        <v>0</v>
      </c>
      <c r="O767" s="7">
        <f t="shared" si="164"/>
        <v>80.489829512810516</v>
      </c>
      <c r="P767" s="7">
        <f t="shared" si="160"/>
        <v>4.3226147748864553E-2</v>
      </c>
      <c r="Q767" s="7">
        <f t="shared" si="167"/>
        <v>-4.161903709588214E-2</v>
      </c>
      <c r="R767" s="7">
        <f t="shared" si="161"/>
        <v>-1142.1720445408416</v>
      </c>
      <c r="S767" s="7">
        <f t="shared" si="168"/>
        <v>-41.619037095882142</v>
      </c>
    </row>
    <row r="768" spans="6:19" x14ac:dyDescent="0.35">
      <c r="F768" s="5">
        <f t="shared" si="162"/>
        <v>0.28342000000000078</v>
      </c>
      <c r="G768" s="6">
        <f t="shared" si="155"/>
        <v>0</v>
      </c>
      <c r="H768" s="6">
        <f t="shared" si="156"/>
        <v>1.1245455049585051</v>
      </c>
      <c r="I768" s="6">
        <f t="shared" si="157"/>
        <v>-0.99982519544800297</v>
      </c>
      <c r="J768" s="6">
        <f t="shared" si="158"/>
        <v>-1.8697019745476481E-2</v>
      </c>
      <c r="K768" s="7">
        <f t="shared" si="165"/>
        <v>0</v>
      </c>
      <c r="L768" s="7">
        <f t="shared" si="163"/>
        <v>79.519797310960371</v>
      </c>
      <c r="M768" s="7">
        <f t="shared" si="159"/>
        <v>4.2698659501094437E-2</v>
      </c>
      <c r="N768" s="7">
        <f t="shared" si="166"/>
        <v>0</v>
      </c>
      <c r="O768" s="7">
        <f t="shared" si="164"/>
        <v>80.489829512810516</v>
      </c>
      <c r="P768" s="7">
        <f t="shared" si="160"/>
        <v>4.3219524444071192E-2</v>
      </c>
      <c r="Q768" s="7">
        <f t="shared" si="167"/>
        <v>-4.1883119279128571E-2</v>
      </c>
      <c r="R768" s="7">
        <f t="shared" si="161"/>
        <v>-1149.4193839367649</v>
      </c>
      <c r="S768" s="7">
        <f t="shared" si="168"/>
        <v>-41.883119279128572</v>
      </c>
    </row>
    <row r="769" spans="6:19" x14ac:dyDescent="0.35">
      <c r="F769" s="5">
        <f t="shared" si="162"/>
        <v>0.28379000000000076</v>
      </c>
      <c r="G769" s="6">
        <f t="shared" si="155"/>
        <v>0</v>
      </c>
      <c r="H769" s="6">
        <f t="shared" si="156"/>
        <v>1.1247178392849271</v>
      </c>
      <c r="I769" s="6">
        <f t="shared" si="157"/>
        <v>-0.99992099135635726</v>
      </c>
      <c r="J769" s="6">
        <f t="shared" si="158"/>
        <v>-1.2570244425617504E-2</v>
      </c>
      <c r="K769" s="7">
        <f t="shared" si="165"/>
        <v>0</v>
      </c>
      <c r="L769" s="7">
        <f t="shared" si="163"/>
        <v>79.519797310960371</v>
      </c>
      <c r="M769" s="7">
        <f t="shared" si="159"/>
        <v>4.2692117020423088E-2</v>
      </c>
      <c r="N769" s="7">
        <f t="shared" si="166"/>
        <v>0</v>
      </c>
      <c r="O769" s="7">
        <f t="shared" si="164"/>
        <v>80.489829512810516</v>
      </c>
      <c r="P769" s="7">
        <f t="shared" si="160"/>
        <v>4.3212902154130373E-2</v>
      </c>
      <c r="Q769" s="7">
        <f t="shared" si="167"/>
        <v>-4.2145547231745357E-2</v>
      </c>
      <c r="R769" s="7">
        <f t="shared" si="161"/>
        <v>-1156.6213254544036</v>
      </c>
      <c r="S769" s="7">
        <f t="shared" si="168"/>
        <v>-42.145547231745354</v>
      </c>
    </row>
    <row r="770" spans="6:19" x14ac:dyDescent="0.35">
      <c r="F770" s="5">
        <f t="shared" si="162"/>
        <v>0.28416000000000075</v>
      </c>
      <c r="G770" s="6">
        <f t="shared" ref="G770:G833" si="169">IF(F770&gt;$B$15,0,IF(F770&lt;$B$13,2*P0*F770/$B$13,IF(F770&lt;$B$14,4*P0-F770*2*P0/$B$13,P0)))</f>
        <v>0</v>
      </c>
      <c r="H770" s="6">
        <f t="shared" ref="H770:H833" si="170">EXP(F770*w*qsi)</f>
        <v>1.1248902000212362</v>
      </c>
      <c r="I770" s="6">
        <f t="shared" ref="I770:I833" si="171">SIN(wd*F770)</f>
        <v>-0.99997924367853763</v>
      </c>
      <c r="J770" s="6">
        <f t="shared" ref="J770:J833" si="172">COS(wd*F770)</f>
        <v>-6.4429971364149382E-3</v>
      </c>
      <c r="K770" s="7">
        <f t="shared" si="165"/>
        <v>0</v>
      </c>
      <c r="L770" s="7">
        <f t="shared" si="163"/>
        <v>79.519797310960371</v>
      </c>
      <c r="M770" s="7">
        <f t="shared" ref="M770:M833" si="173">1/(m*wd*H770)*L770</f>
        <v>4.2685575542220071E-2</v>
      </c>
      <c r="N770" s="7">
        <f t="shared" si="166"/>
        <v>0</v>
      </c>
      <c r="O770" s="7">
        <f t="shared" si="164"/>
        <v>80.489829512810516</v>
      </c>
      <c r="P770" s="7">
        <f t="shared" ref="P770:P833" si="174">1/(m*wd*H770)*O770</f>
        <v>4.320628087888663E-2</v>
      </c>
      <c r="Q770" s="7">
        <f t="shared" si="167"/>
        <v>-4.2406311602714498E-2</v>
      </c>
      <c r="R770" s="7">
        <f t="shared" ref="R770:R833" si="175">k*Q770</f>
        <v>-1163.7776124690954</v>
      </c>
      <c r="S770" s="7">
        <f t="shared" si="168"/>
        <v>-42.406311602714496</v>
      </c>
    </row>
    <row r="771" spans="6:19" x14ac:dyDescent="0.35">
      <c r="F771" s="5">
        <f t="shared" ref="F771:F834" si="176">F770+dt</f>
        <v>0.28453000000000073</v>
      </c>
      <c r="G771" s="6">
        <f t="shared" si="169"/>
        <v>0</v>
      </c>
      <c r="H771" s="6">
        <f t="shared" si="170"/>
        <v>1.1250625871714801</v>
      </c>
      <c r="I771" s="6">
        <f t="shared" si="171"/>
        <v>-0.99999995022737032</v>
      </c>
      <c r="J771" s="6">
        <f t="shared" si="172"/>
        <v>-3.1550793488010939E-4</v>
      </c>
      <c r="K771" s="7">
        <f t="shared" si="165"/>
        <v>0</v>
      </c>
      <c r="L771" s="7">
        <f t="shared" ref="L771:L834" si="177">0.5*dt*(K770+K771)+L770</f>
        <v>79.519797310960371</v>
      </c>
      <c r="M771" s="7">
        <f t="shared" si="173"/>
        <v>4.2679035066331743E-2</v>
      </c>
      <c r="N771" s="7">
        <f t="shared" si="166"/>
        <v>0</v>
      </c>
      <c r="O771" s="7">
        <f t="shared" ref="O771:O834" si="178">0.5*dt*(N771+N770)+O770</f>
        <v>80.489829512810516</v>
      </c>
      <c r="P771" s="7">
        <f t="shared" si="174"/>
        <v>4.3199660618184442E-2</v>
      </c>
      <c r="Q771" s="7">
        <f t="shared" si="167"/>
        <v>-4.2665403106374775E-2</v>
      </c>
      <c r="R771" s="7">
        <f t="shared" si="175"/>
        <v>-1170.8879901497962</v>
      </c>
      <c r="S771" s="7">
        <f t="shared" si="168"/>
        <v>-42.665403106374775</v>
      </c>
    </row>
    <row r="772" spans="6:19" x14ac:dyDescent="0.35">
      <c r="F772" s="5">
        <f t="shared" si="176"/>
        <v>0.28490000000000071</v>
      </c>
      <c r="G772" s="6">
        <f t="shared" si="169"/>
        <v>0</v>
      </c>
      <c r="H772" s="6">
        <f t="shared" si="170"/>
        <v>1.1252350007397063</v>
      </c>
      <c r="I772" s="6">
        <f t="shared" si="171"/>
        <v>-0.99998311022539565</v>
      </c>
      <c r="J772" s="6">
        <f t="shared" si="172"/>
        <v>5.8119931128891283E-3</v>
      </c>
      <c r="K772" s="7">
        <f t="shared" ref="K772:K835" si="179">G772*H772*J772</f>
        <v>0</v>
      </c>
      <c r="L772" s="7">
        <f t="shared" si="177"/>
        <v>79.519797310960371</v>
      </c>
      <c r="M772" s="7">
        <f t="shared" si="173"/>
        <v>4.2672495592604574E-2</v>
      </c>
      <c r="N772" s="7">
        <f t="shared" ref="N772:N835" si="180">G772*H772*I772</f>
        <v>0</v>
      </c>
      <c r="O772" s="7">
        <f t="shared" si="178"/>
        <v>80.489829512810516</v>
      </c>
      <c r="P772" s="7">
        <f t="shared" si="174"/>
        <v>4.3193041371868392E-2</v>
      </c>
      <c r="Q772" s="7">
        <f t="shared" ref="Q772:Q835" si="181">M772*I772-P772*J772</f>
        <v>-4.2922812522750244E-2</v>
      </c>
      <c r="R772" s="7">
        <f t="shared" si="175"/>
        <v>-1177.9522054680963</v>
      </c>
      <c r="S772" s="7">
        <f t="shared" ref="S772:S835" si="182">Q772*1000</f>
        <v>-42.922812522750242</v>
      </c>
    </row>
    <row r="773" spans="6:19" x14ac:dyDescent="0.35">
      <c r="F773" s="5">
        <f t="shared" si="176"/>
        <v>0.28527000000000069</v>
      </c>
      <c r="G773" s="6">
        <f t="shared" si="169"/>
        <v>0</v>
      </c>
      <c r="H773" s="6">
        <f t="shared" si="170"/>
        <v>1.1254074407299635</v>
      </c>
      <c r="I773" s="6">
        <f t="shared" si="171"/>
        <v>-0.99992872430489765</v>
      </c>
      <c r="J773" s="6">
        <f t="shared" si="172"/>
        <v>1.1939275940353688E-2</v>
      </c>
      <c r="K773" s="7">
        <f t="shared" si="179"/>
        <v>0</v>
      </c>
      <c r="L773" s="7">
        <f t="shared" si="177"/>
        <v>79.519797310960371</v>
      </c>
      <c r="M773" s="7">
        <f t="shared" si="173"/>
        <v>4.2665957120884966E-2</v>
      </c>
      <c r="N773" s="7">
        <f t="shared" si="180"/>
        <v>0</v>
      </c>
      <c r="O773" s="7">
        <f t="shared" si="178"/>
        <v>80.489829512810516</v>
      </c>
      <c r="P773" s="7">
        <f t="shared" si="174"/>
        <v>4.3186423139783027E-2</v>
      </c>
      <c r="Q773" s="7">
        <f t="shared" si="181"/>
        <v>-4.3178530697876714E-2</v>
      </c>
      <c r="R773" s="7">
        <f t="shared" si="175"/>
        <v>-1184.9700072071796</v>
      </c>
      <c r="S773" s="7">
        <f t="shared" si="182"/>
        <v>-43.178530697876717</v>
      </c>
    </row>
    <row r="774" spans="6:19" x14ac:dyDescent="0.35">
      <c r="F774" s="5">
        <f t="shared" si="176"/>
        <v>0.28564000000000067</v>
      </c>
      <c r="G774" s="6">
        <f t="shared" si="169"/>
        <v>0</v>
      </c>
      <c r="H774" s="6">
        <f t="shared" si="170"/>
        <v>1.1255799071463006</v>
      </c>
      <c r="I774" s="6">
        <f t="shared" si="171"/>
        <v>-0.99983679450788032</v>
      </c>
      <c r="J774" s="6">
        <f t="shared" si="172"/>
        <v>1.8066110489164351E-2</v>
      </c>
      <c r="K774" s="7">
        <f t="shared" si="179"/>
        <v>0</v>
      </c>
      <c r="L774" s="7">
        <f t="shared" si="177"/>
        <v>79.519797310960371</v>
      </c>
      <c r="M774" s="7">
        <f t="shared" si="173"/>
        <v>4.2659419651019423E-2</v>
      </c>
      <c r="N774" s="7">
        <f t="shared" si="180"/>
        <v>0</v>
      </c>
      <c r="O774" s="7">
        <f t="shared" si="178"/>
        <v>80.489829512810516</v>
      </c>
      <c r="P774" s="7">
        <f t="shared" si="174"/>
        <v>4.3179805921772958E-2</v>
      </c>
      <c r="Q774" s="7">
        <f t="shared" si="181"/>
        <v>-4.3432548544125163E-2</v>
      </c>
      <c r="R774" s="7">
        <f t="shared" si="175"/>
        <v>-1191.9411459706989</v>
      </c>
      <c r="S774" s="7">
        <f t="shared" si="182"/>
        <v>-43.432548544125162</v>
      </c>
    </row>
    <row r="775" spans="6:19" x14ac:dyDescent="0.35">
      <c r="F775" s="5">
        <f t="shared" si="176"/>
        <v>0.28601000000000065</v>
      </c>
      <c r="G775" s="6">
        <f t="shared" si="169"/>
        <v>0</v>
      </c>
      <c r="H775" s="6">
        <f t="shared" si="170"/>
        <v>1.1257523999927679</v>
      </c>
      <c r="I775" s="6">
        <f t="shared" si="171"/>
        <v>-0.99970732428599052</v>
      </c>
      <c r="J775" s="6">
        <f t="shared" si="172"/>
        <v>2.4192266717806766E-2</v>
      </c>
      <c r="K775" s="7">
        <f t="shared" si="179"/>
        <v>0</v>
      </c>
      <c r="L775" s="7">
        <f t="shared" si="177"/>
        <v>79.519797310960371</v>
      </c>
      <c r="M775" s="7">
        <f t="shared" si="173"/>
        <v>4.2652883182854401E-2</v>
      </c>
      <c r="N775" s="7">
        <f t="shared" si="180"/>
        <v>0</v>
      </c>
      <c r="O775" s="7">
        <f t="shared" si="178"/>
        <v>80.489829512810516</v>
      </c>
      <c r="P775" s="7">
        <f t="shared" si="174"/>
        <v>4.3173189717682789E-2</v>
      </c>
      <c r="Q775" s="7">
        <f t="shared" si="181"/>
        <v>-4.3684857040522947E-2</v>
      </c>
      <c r="R775" s="7">
        <f t="shared" si="175"/>
        <v>-1198.8653741915914</v>
      </c>
      <c r="S775" s="7">
        <f t="shared" si="182"/>
        <v>-43.684857040522949</v>
      </c>
    </row>
    <row r="776" spans="6:19" x14ac:dyDescent="0.35">
      <c r="F776" s="5">
        <f t="shared" si="176"/>
        <v>0.28638000000000063</v>
      </c>
      <c r="G776" s="6">
        <f t="shared" si="169"/>
        <v>0</v>
      </c>
      <c r="H776" s="6">
        <f t="shared" si="170"/>
        <v>1.1259249192734151</v>
      </c>
      <c r="I776" s="6">
        <f t="shared" si="171"/>
        <v>-0.9995403185003886</v>
      </c>
      <c r="J776" s="6">
        <f t="shared" si="172"/>
        <v>3.0317514610232511E-2</v>
      </c>
      <c r="K776" s="7">
        <f t="shared" si="179"/>
        <v>0</v>
      </c>
      <c r="L776" s="7">
        <f t="shared" si="177"/>
        <v>79.519797310960371</v>
      </c>
      <c r="M776" s="7">
        <f t="shared" si="173"/>
        <v>4.2646347716236453E-2</v>
      </c>
      <c r="N776" s="7">
        <f t="shared" si="180"/>
        <v>0</v>
      </c>
      <c r="O776" s="7">
        <f t="shared" si="178"/>
        <v>80.489829512810516</v>
      </c>
      <c r="P776" s="7">
        <f t="shared" si="174"/>
        <v>4.3166574527357178E-2</v>
      </c>
      <c r="Q776" s="7">
        <f t="shared" si="181"/>
        <v>-4.3935447233072147E-2</v>
      </c>
      <c r="R776" s="7">
        <f t="shared" si="175"/>
        <v>-1205.7424461408154</v>
      </c>
      <c r="S776" s="7">
        <f t="shared" si="182"/>
        <v>-43.935447233072146</v>
      </c>
    </row>
    <row r="777" spans="6:19" x14ac:dyDescent="0.35">
      <c r="F777" s="5">
        <f t="shared" si="176"/>
        <v>0.28675000000000062</v>
      </c>
      <c r="G777" s="6">
        <f t="shared" si="169"/>
        <v>0</v>
      </c>
      <c r="H777" s="6">
        <f t="shared" si="170"/>
        <v>1.1260974649922937</v>
      </c>
      <c r="I777" s="6">
        <f t="shared" si="171"/>
        <v>-0.99933578342156637</v>
      </c>
      <c r="J777" s="6">
        <f t="shared" si="172"/>
        <v>3.6441624184498048E-2</v>
      </c>
      <c r="K777" s="7">
        <f t="shared" si="179"/>
        <v>0</v>
      </c>
      <c r="L777" s="7">
        <f t="shared" si="177"/>
        <v>79.519797310960371</v>
      </c>
      <c r="M777" s="7">
        <f t="shared" si="173"/>
        <v>4.2639813251012078E-2</v>
      </c>
      <c r="N777" s="7">
        <f t="shared" si="180"/>
        <v>0</v>
      </c>
      <c r="O777" s="7">
        <f t="shared" si="178"/>
        <v>80.489829512810516</v>
      </c>
      <c r="P777" s="7">
        <f t="shared" si="174"/>
        <v>4.3159960350640778E-2</v>
      </c>
      <c r="Q777" s="7">
        <f t="shared" si="181"/>
        <v>-4.4184310235065326E-2</v>
      </c>
      <c r="R777" s="7">
        <f t="shared" si="175"/>
        <v>-1212.5721179360153</v>
      </c>
      <c r="S777" s="7">
        <f t="shared" si="182"/>
        <v>-44.184310235065325</v>
      </c>
    </row>
    <row r="778" spans="6:19" x14ac:dyDescent="0.35">
      <c r="F778" s="5">
        <f t="shared" si="176"/>
        <v>0.2871200000000006</v>
      </c>
      <c r="G778" s="6">
        <f t="shared" si="169"/>
        <v>0</v>
      </c>
      <c r="H778" s="6">
        <f t="shared" si="170"/>
        <v>1.1262700371534549</v>
      </c>
      <c r="I778" s="6">
        <f t="shared" si="171"/>
        <v>-0.99909372672911079</v>
      </c>
      <c r="J778" s="6">
        <f t="shared" si="172"/>
        <v>4.2564365501402419E-2</v>
      </c>
      <c r="K778" s="7">
        <f t="shared" si="179"/>
        <v>0</v>
      </c>
      <c r="L778" s="7">
        <f t="shared" si="177"/>
        <v>79.519797310960371</v>
      </c>
      <c r="M778" s="7">
        <f t="shared" si="173"/>
        <v>4.263327978702787E-2</v>
      </c>
      <c r="N778" s="7">
        <f t="shared" si="180"/>
        <v>0</v>
      </c>
      <c r="O778" s="7">
        <f t="shared" si="178"/>
        <v>80.489829512810516</v>
      </c>
      <c r="P778" s="7">
        <f t="shared" si="174"/>
        <v>4.3153347187378295E-2</v>
      </c>
      <c r="Q778" s="7">
        <f t="shared" si="181"/>
        <v>-4.4431437227399034E-2</v>
      </c>
      <c r="R778" s="7">
        <f t="shared" si="175"/>
        <v>-1219.3541475501254</v>
      </c>
      <c r="S778" s="7">
        <f t="shared" si="182"/>
        <v>-44.431437227399037</v>
      </c>
    </row>
    <row r="779" spans="6:19" x14ac:dyDescent="0.35">
      <c r="F779" s="5">
        <f t="shared" si="176"/>
        <v>0.28749000000000058</v>
      </c>
      <c r="G779" s="6">
        <f t="shared" si="169"/>
        <v>0</v>
      </c>
      <c r="H779" s="6">
        <f t="shared" si="170"/>
        <v>1.1264426357609512</v>
      </c>
      <c r="I779" s="6">
        <f t="shared" si="171"/>
        <v>-0.99881415751141622</v>
      </c>
      <c r="J779" s="6">
        <f t="shared" si="172"/>
        <v>4.868550867311449E-2</v>
      </c>
      <c r="K779" s="7">
        <f t="shared" si="179"/>
        <v>0</v>
      </c>
      <c r="L779" s="7">
        <f t="shared" si="177"/>
        <v>79.519797310960371</v>
      </c>
      <c r="M779" s="7">
        <f t="shared" si="173"/>
        <v>4.2626747324130396E-2</v>
      </c>
      <c r="N779" s="7">
        <f t="shared" si="180"/>
        <v>0</v>
      </c>
      <c r="O779" s="7">
        <f t="shared" si="178"/>
        <v>80.489829512810516</v>
      </c>
      <c r="P779" s="7">
        <f t="shared" si="174"/>
        <v>4.3146735037414424E-2</v>
      </c>
      <c r="Q779" s="7">
        <f t="shared" si="181"/>
        <v>-4.467681945888393E-2</v>
      </c>
      <c r="R779" s="7">
        <f t="shared" si="175"/>
        <v>-1226.0882948198812</v>
      </c>
      <c r="S779" s="7">
        <f t="shared" si="182"/>
        <v>-44.676819458883934</v>
      </c>
    </row>
    <row r="780" spans="6:19" x14ac:dyDescent="0.35">
      <c r="F780" s="5">
        <f t="shared" si="176"/>
        <v>0.28786000000000056</v>
      </c>
      <c r="G780" s="6">
        <f t="shared" si="169"/>
        <v>0</v>
      </c>
      <c r="H780" s="6">
        <f t="shared" si="170"/>
        <v>1.1266152608188351</v>
      </c>
      <c r="I780" s="6">
        <f t="shared" si="171"/>
        <v>-0.99849708626534295</v>
      </c>
      <c r="J780" s="6">
        <f t="shared" si="172"/>
        <v>5.4804823871811487E-2</v>
      </c>
      <c r="K780" s="7">
        <f t="shared" si="179"/>
        <v>0</v>
      </c>
      <c r="L780" s="7">
        <f t="shared" si="177"/>
        <v>79.519797310960371</v>
      </c>
      <c r="M780" s="7">
        <f t="shared" si="173"/>
        <v>4.2620215862166272E-2</v>
      </c>
      <c r="N780" s="7">
        <f t="shared" si="180"/>
        <v>0</v>
      </c>
      <c r="O780" s="7">
        <f t="shared" si="178"/>
        <v>80.489829512810516</v>
      </c>
      <c r="P780" s="7">
        <f t="shared" si="174"/>
        <v>4.3140123900593921E-2</v>
      </c>
      <c r="Q780" s="7">
        <f t="shared" si="181"/>
        <v>-4.4920448246553148E-2</v>
      </c>
      <c r="R780" s="7">
        <f t="shared" si="175"/>
        <v>-1232.7743214542813</v>
      </c>
      <c r="S780" s="7">
        <f t="shared" si="182"/>
        <v>-44.92044824655315</v>
      </c>
    </row>
    <row r="781" spans="6:19" x14ac:dyDescent="0.35">
      <c r="F781" s="5">
        <f t="shared" si="176"/>
        <v>0.28823000000000054</v>
      </c>
      <c r="G781" s="6">
        <f t="shared" si="169"/>
        <v>0</v>
      </c>
      <c r="H781" s="6">
        <f t="shared" si="170"/>
        <v>1.1267879123311606</v>
      </c>
      <c r="I781" s="6">
        <f t="shared" si="171"/>
        <v>-0.99814252489582334</v>
      </c>
      <c r="J781" s="6">
        <f t="shared" si="172"/>
        <v>6.0922081338301189E-2</v>
      </c>
      <c r="K781" s="7">
        <f t="shared" si="179"/>
        <v>0</v>
      </c>
      <c r="L781" s="7">
        <f t="shared" si="177"/>
        <v>79.519797310960371</v>
      </c>
      <c r="M781" s="7">
        <f t="shared" si="173"/>
        <v>4.2613685400982135E-2</v>
      </c>
      <c r="N781" s="7">
        <f t="shared" si="180"/>
        <v>0</v>
      </c>
      <c r="O781" s="7">
        <f t="shared" si="178"/>
        <v>80.489829512810516</v>
      </c>
      <c r="P781" s="7">
        <f t="shared" si="174"/>
        <v>4.3133513776761542E-2</v>
      </c>
      <c r="Q781" s="7">
        <f t="shared" si="181"/>
        <v>-4.5162314975967191E-2</v>
      </c>
      <c r="R781" s="7">
        <f t="shared" si="175"/>
        <v>-1239.4119910429556</v>
      </c>
      <c r="S781" s="7">
        <f t="shared" si="182"/>
        <v>-45.162314975967192</v>
      </c>
    </row>
    <row r="782" spans="6:19" x14ac:dyDescent="0.35">
      <c r="F782" s="5">
        <f t="shared" si="176"/>
        <v>0.28860000000000052</v>
      </c>
      <c r="G782" s="6">
        <f t="shared" si="169"/>
        <v>0</v>
      </c>
      <c r="H782" s="6">
        <f t="shared" si="170"/>
        <v>1.1269605903019815</v>
      </c>
      <c r="I782" s="6">
        <f t="shared" si="171"/>
        <v>-0.99775048671541455</v>
      </c>
      <c r="J782" s="6">
        <f t="shared" si="172"/>
        <v>6.7037051390655675E-2</v>
      </c>
      <c r="K782" s="7">
        <f t="shared" si="179"/>
        <v>0</v>
      </c>
      <c r="L782" s="7">
        <f t="shared" si="177"/>
        <v>79.519797310960371</v>
      </c>
      <c r="M782" s="7">
        <f t="shared" si="173"/>
        <v>4.2607155940424628E-2</v>
      </c>
      <c r="N782" s="7">
        <f t="shared" si="180"/>
        <v>0</v>
      </c>
      <c r="O782" s="7">
        <f t="shared" si="178"/>
        <v>80.489829512810516</v>
      </c>
      <c r="P782" s="7">
        <f t="shared" si="174"/>
        <v>4.3126904665762057E-2</v>
      </c>
      <c r="Q782" s="7">
        <f t="shared" si="181"/>
        <v>-4.540241110151684E-2</v>
      </c>
      <c r="R782" s="7">
        <f t="shared" si="175"/>
        <v>-1246.0010690644774</v>
      </c>
      <c r="S782" s="7">
        <f t="shared" si="182"/>
        <v>-45.40241110151684</v>
      </c>
    </row>
    <row r="783" spans="6:19" x14ac:dyDescent="0.35">
      <c r="F783" s="5">
        <f t="shared" si="176"/>
        <v>0.2889700000000005</v>
      </c>
      <c r="G783" s="6">
        <f t="shared" si="169"/>
        <v>0</v>
      </c>
      <c r="H783" s="6">
        <f t="shared" si="170"/>
        <v>1.1271332947353523</v>
      </c>
      <c r="I783" s="6">
        <f t="shared" si="171"/>
        <v>-0.99732098644379863</v>
      </c>
      <c r="J783" s="6">
        <f t="shared" si="172"/>
        <v>7.3149504432828874E-2</v>
      </c>
      <c r="K783" s="7">
        <f t="shared" si="179"/>
        <v>0</v>
      </c>
      <c r="L783" s="7">
        <f t="shared" si="177"/>
        <v>79.519797310960371</v>
      </c>
      <c r="M783" s="7">
        <f t="shared" si="173"/>
        <v>4.260062748034045E-2</v>
      </c>
      <c r="N783" s="7">
        <f t="shared" si="180"/>
        <v>0</v>
      </c>
      <c r="O783" s="7">
        <f t="shared" si="178"/>
        <v>80.489829512810516</v>
      </c>
      <c r="P783" s="7">
        <f t="shared" si="174"/>
        <v>4.3120296567440305E-2</v>
      </c>
      <c r="Q783" s="7">
        <f t="shared" si="181"/>
        <v>-4.5640728146722799E-2</v>
      </c>
      <c r="R783" s="7">
        <f t="shared" si="175"/>
        <v>-1252.5413228945872</v>
      </c>
      <c r="S783" s="7">
        <f t="shared" si="182"/>
        <v>-45.6407281467228</v>
      </c>
    </row>
    <row r="784" spans="6:19" x14ac:dyDescent="0.35">
      <c r="F784" s="5">
        <f t="shared" si="176"/>
        <v>0.28934000000000049</v>
      </c>
      <c r="G784" s="6">
        <f t="shared" si="169"/>
        <v>0</v>
      </c>
      <c r="H784" s="6">
        <f t="shared" si="170"/>
        <v>1.1273060256353289</v>
      </c>
      <c r="I784" s="6">
        <f t="shared" si="171"/>
        <v>-0.99685404020723034</v>
      </c>
      <c r="J784" s="6">
        <f t="shared" si="172"/>
        <v>7.9259210963279758E-2</v>
      </c>
      <c r="K784" s="7">
        <f t="shared" si="179"/>
        <v>0</v>
      </c>
      <c r="L784" s="7">
        <f t="shared" si="177"/>
        <v>79.519797310960371</v>
      </c>
      <c r="M784" s="7">
        <f t="shared" si="173"/>
        <v>4.2594100020576273E-2</v>
      </c>
      <c r="N784" s="7">
        <f t="shared" si="180"/>
        <v>0</v>
      </c>
      <c r="O784" s="7">
        <f t="shared" si="178"/>
        <v>80.489829512810516</v>
      </c>
      <c r="P784" s="7">
        <f t="shared" si="174"/>
        <v>4.3113689481641085E-2</v>
      </c>
      <c r="Q784" s="7">
        <f t="shared" si="181"/>
        <v>-4.5877257704533055E-2</v>
      </c>
      <c r="R784" s="7">
        <f t="shared" si="175"/>
        <v>-1259.0325218143528</v>
      </c>
      <c r="S784" s="7">
        <f t="shared" si="182"/>
        <v>-45.877257704533058</v>
      </c>
    </row>
    <row r="785" spans="6:19" x14ac:dyDescent="0.35">
      <c r="F785" s="5">
        <f t="shared" si="176"/>
        <v>0.28971000000000047</v>
      </c>
      <c r="G785" s="6">
        <f t="shared" si="169"/>
        <v>0</v>
      </c>
      <c r="H785" s="6">
        <f t="shared" si="170"/>
        <v>1.1274787830059667</v>
      </c>
      <c r="I785" s="6">
        <f t="shared" si="171"/>
        <v>-0.99634966553793092</v>
      </c>
      <c r="J785" s="6">
        <f t="shared" si="172"/>
        <v>8.5365941583592037E-2</v>
      </c>
      <c r="K785" s="7">
        <f t="shared" si="179"/>
        <v>0</v>
      </c>
      <c r="L785" s="7">
        <f t="shared" si="177"/>
        <v>79.519797310960371</v>
      </c>
      <c r="M785" s="7">
        <f t="shared" si="173"/>
        <v>4.2587573560978843E-2</v>
      </c>
      <c r="N785" s="7">
        <f t="shared" si="180"/>
        <v>0</v>
      </c>
      <c r="O785" s="7">
        <f t="shared" si="178"/>
        <v>80.489829512810516</v>
      </c>
      <c r="P785" s="7">
        <f t="shared" si="174"/>
        <v>4.3107083408209269E-2</v>
      </c>
      <c r="Q785" s="7">
        <f t="shared" si="181"/>
        <v>-4.6111991437617524E-2</v>
      </c>
      <c r="R785" s="7">
        <f t="shared" si="175"/>
        <v>-1265.4744370182566</v>
      </c>
      <c r="S785" s="7">
        <f t="shared" si="182"/>
        <v>-46.111991437617526</v>
      </c>
    </row>
    <row r="786" spans="6:19" x14ac:dyDescent="0.35">
      <c r="F786" s="5">
        <f t="shared" si="176"/>
        <v>0.29008000000000045</v>
      </c>
      <c r="G786" s="6">
        <f t="shared" si="169"/>
        <v>0</v>
      </c>
      <c r="H786" s="6">
        <f t="shared" si="170"/>
        <v>1.1276515668513225</v>
      </c>
      <c r="I786" s="6">
        <f t="shared" si="171"/>
        <v>-0.99580788137343068</v>
      </c>
      <c r="J786" s="6">
        <f t="shared" si="172"/>
        <v>9.1469467007081029E-2</v>
      </c>
      <c r="K786" s="7">
        <f t="shared" si="179"/>
        <v>0</v>
      </c>
      <c r="L786" s="7">
        <f t="shared" si="177"/>
        <v>79.519797310960371</v>
      </c>
      <c r="M786" s="7">
        <f t="shared" si="173"/>
        <v>4.2581048101394924E-2</v>
      </c>
      <c r="N786" s="7">
        <f t="shared" si="180"/>
        <v>0</v>
      </c>
      <c r="O786" s="7">
        <f t="shared" si="178"/>
        <v>80.489829512810516</v>
      </c>
      <c r="P786" s="7">
        <f t="shared" si="174"/>
        <v>4.3100478346989754E-2</v>
      </c>
      <c r="Q786" s="7">
        <f t="shared" si="181"/>
        <v>-4.6344921078659611E-2</v>
      </c>
      <c r="R786" s="7">
        <f t="shared" si="175"/>
        <v>-1271.8668416221951</v>
      </c>
      <c r="S786" s="7">
        <f t="shared" si="182"/>
        <v>-46.34492107865961</v>
      </c>
    </row>
    <row r="787" spans="6:19" x14ac:dyDescent="0.35">
      <c r="F787" s="5">
        <f t="shared" si="176"/>
        <v>0.29045000000000043</v>
      </c>
      <c r="G787" s="6">
        <f t="shared" si="169"/>
        <v>0</v>
      </c>
      <c r="H787" s="6">
        <f t="shared" si="170"/>
        <v>1.1278243771754535</v>
      </c>
      <c r="I787" s="6">
        <f t="shared" si="171"/>
        <v>-0.99522870805585706</v>
      </c>
      <c r="J787" s="6">
        <f t="shared" si="172"/>
        <v>9.7569558067409662E-2</v>
      </c>
      <c r="K787" s="7">
        <f t="shared" si="179"/>
        <v>0</v>
      </c>
      <c r="L787" s="7">
        <f t="shared" si="177"/>
        <v>79.519797310960371</v>
      </c>
      <c r="M787" s="7">
        <f t="shared" si="173"/>
        <v>4.2574523641671275E-2</v>
      </c>
      <c r="N787" s="7">
        <f t="shared" si="180"/>
        <v>0</v>
      </c>
      <c r="O787" s="7">
        <f t="shared" si="178"/>
        <v>80.489829512810516</v>
      </c>
      <c r="P787" s="7">
        <f t="shared" si="174"/>
        <v>4.3093874297827427E-2</v>
      </c>
      <c r="Q787" s="7">
        <f t="shared" si="181"/>
        <v>-4.6576038430645575E-2</v>
      </c>
      <c r="R787" s="7">
        <f t="shared" si="175"/>
        <v>-1278.2095106714219</v>
      </c>
      <c r="S787" s="7">
        <f t="shared" si="182"/>
        <v>-46.576038430645575</v>
      </c>
    </row>
    <row r="788" spans="6:19" x14ac:dyDescent="0.35">
      <c r="F788" s="5">
        <f t="shared" si="176"/>
        <v>0.29082000000000041</v>
      </c>
      <c r="G788" s="6">
        <f t="shared" si="169"/>
        <v>0</v>
      </c>
      <c r="H788" s="6">
        <f t="shared" si="170"/>
        <v>1.1279972139824175</v>
      </c>
      <c r="I788" s="6">
        <f t="shared" si="171"/>
        <v>-0.99461216733117186</v>
      </c>
      <c r="J788" s="6">
        <f t="shared" si="172"/>
        <v>0.10366598572718584</v>
      </c>
      <c r="K788" s="7">
        <f t="shared" si="179"/>
        <v>0</v>
      </c>
      <c r="L788" s="7">
        <f t="shared" si="177"/>
        <v>79.519797310960371</v>
      </c>
      <c r="M788" s="7">
        <f t="shared" si="173"/>
        <v>4.2568000181654679E-2</v>
      </c>
      <c r="N788" s="7">
        <f t="shared" si="180"/>
        <v>0</v>
      </c>
      <c r="O788" s="7">
        <f t="shared" si="178"/>
        <v>80.489829512810516</v>
      </c>
      <c r="P788" s="7">
        <f t="shared" si="174"/>
        <v>4.3087271260567203E-2</v>
      </c>
      <c r="Q788" s="7">
        <f t="shared" si="181"/>
        <v>-4.6805335367150626E-2</v>
      </c>
      <c r="R788" s="7">
        <f t="shared" si="175"/>
        <v>-1284.5022211483981</v>
      </c>
      <c r="S788" s="7">
        <f t="shared" si="182"/>
        <v>-46.805335367150626</v>
      </c>
    </row>
    <row r="789" spans="6:19" x14ac:dyDescent="0.35">
      <c r="F789" s="5">
        <f t="shared" si="176"/>
        <v>0.29119000000000039</v>
      </c>
      <c r="G789" s="6">
        <f t="shared" si="169"/>
        <v>0</v>
      </c>
      <c r="H789" s="6">
        <f t="shared" si="170"/>
        <v>1.1281700772762728</v>
      </c>
      <c r="I789" s="6">
        <f t="shared" si="171"/>
        <v>-0.99395828234835348</v>
      </c>
      <c r="J789" s="6">
        <f t="shared" si="172"/>
        <v>0.1097585210865691</v>
      </c>
      <c r="K789" s="7">
        <f t="shared" si="179"/>
        <v>0</v>
      </c>
      <c r="L789" s="7">
        <f t="shared" si="177"/>
        <v>79.519797310960371</v>
      </c>
      <c r="M789" s="7">
        <f t="shared" si="173"/>
        <v>4.2561477721191975E-2</v>
      </c>
      <c r="N789" s="7">
        <f t="shared" si="180"/>
        <v>0</v>
      </c>
      <c r="O789" s="7">
        <f t="shared" si="178"/>
        <v>80.489829512810516</v>
      </c>
      <c r="P789" s="7">
        <f t="shared" si="174"/>
        <v>4.3080669235054062E-2</v>
      </c>
      <c r="Q789" s="7">
        <f t="shared" si="181"/>
        <v>-4.7032803832622878E-2</v>
      </c>
      <c r="R789" s="7">
        <f t="shared" si="175"/>
        <v>-1290.744751980586</v>
      </c>
      <c r="S789" s="7">
        <f t="shared" si="182"/>
        <v>-47.032803832622875</v>
      </c>
    </row>
    <row r="790" spans="6:19" x14ac:dyDescent="0.35">
      <c r="F790" s="5">
        <f t="shared" si="176"/>
        <v>0.29156000000000037</v>
      </c>
      <c r="G790" s="6">
        <f t="shared" si="169"/>
        <v>0</v>
      </c>
      <c r="H790" s="6">
        <f t="shared" si="170"/>
        <v>1.1283429670610787</v>
      </c>
      <c r="I790" s="6">
        <f t="shared" si="171"/>
        <v>-0.99326707765852906</v>
      </c>
      <c r="J790" s="6">
        <f t="shared" si="172"/>
        <v>0.11584693539185871</v>
      </c>
      <c r="K790" s="7">
        <f t="shared" si="179"/>
        <v>0</v>
      </c>
      <c r="L790" s="7">
        <f t="shared" si="177"/>
        <v>79.519797310960371</v>
      </c>
      <c r="M790" s="7">
        <f t="shared" si="173"/>
        <v>4.2554956260130006E-2</v>
      </c>
      <c r="N790" s="7">
        <f t="shared" si="180"/>
        <v>0</v>
      </c>
      <c r="O790" s="7">
        <f t="shared" si="178"/>
        <v>80.489829512810516</v>
      </c>
      <c r="P790" s="7">
        <f t="shared" si="174"/>
        <v>4.3074068221132966E-2</v>
      </c>
      <c r="Q790" s="7">
        <f t="shared" si="181"/>
        <v>-4.7258435842663961E-2</v>
      </c>
      <c r="R790" s="7">
        <f t="shared" si="175"/>
        <v>-1296.9368840481484</v>
      </c>
      <c r="S790" s="7">
        <f t="shared" si="182"/>
        <v>-47.258435842663964</v>
      </c>
    </row>
    <row r="791" spans="6:19" x14ac:dyDescent="0.35">
      <c r="F791" s="5">
        <f t="shared" si="176"/>
        <v>0.29193000000000036</v>
      </c>
      <c r="G791" s="6">
        <f t="shared" si="169"/>
        <v>0</v>
      </c>
      <c r="H791" s="6">
        <f t="shared" si="170"/>
        <v>1.1285158833408948</v>
      </c>
      <c r="I791" s="6">
        <f t="shared" si="171"/>
        <v>-0.99253857921405209</v>
      </c>
      <c r="J791" s="6">
        <f t="shared" si="172"/>
        <v>0.1219310000440854</v>
      </c>
      <c r="K791" s="7">
        <f t="shared" si="179"/>
        <v>0</v>
      </c>
      <c r="L791" s="7">
        <f t="shared" si="177"/>
        <v>79.519797310960371</v>
      </c>
      <c r="M791" s="7">
        <f t="shared" si="173"/>
        <v>4.2548435798315631E-2</v>
      </c>
      <c r="N791" s="7">
        <f t="shared" si="180"/>
        <v>0</v>
      </c>
      <c r="O791" s="7">
        <f t="shared" si="178"/>
        <v>80.489829512810516</v>
      </c>
      <c r="P791" s="7">
        <f t="shared" si="174"/>
        <v>4.3067468218648916E-2</v>
      </c>
      <c r="Q791" s="7">
        <f t="shared" si="181"/>
        <v>-4.7482223484307237E-2</v>
      </c>
      <c r="R791" s="7">
        <f t="shared" si="175"/>
        <v>-1303.0784001915856</v>
      </c>
      <c r="S791" s="7">
        <f t="shared" si="182"/>
        <v>-47.482223484307234</v>
      </c>
    </row>
    <row r="792" spans="6:19" x14ac:dyDescent="0.35">
      <c r="F792" s="5">
        <f t="shared" si="176"/>
        <v>0.29230000000000034</v>
      </c>
      <c r="G792" s="6">
        <f t="shared" si="169"/>
        <v>0</v>
      </c>
      <c r="H792" s="6">
        <f t="shared" si="170"/>
        <v>1.1286888261197814</v>
      </c>
      <c r="I792" s="6">
        <f t="shared" si="171"/>
        <v>-0.99177281436752751</v>
      </c>
      <c r="J792" s="6">
        <f t="shared" si="172"/>
        <v>0.12801048660759698</v>
      </c>
      <c r="K792" s="7">
        <f t="shared" si="179"/>
        <v>0</v>
      </c>
      <c r="L792" s="7">
        <f t="shared" si="177"/>
        <v>79.519797310960371</v>
      </c>
      <c r="M792" s="7">
        <f t="shared" si="173"/>
        <v>4.2541916335595752E-2</v>
      </c>
      <c r="N792" s="7">
        <f t="shared" si="180"/>
        <v>0</v>
      </c>
      <c r="O792" s="7">
        <f t="shared" si="178"/>
        <v>80.489829512810516</v>
      </c>
      <c r="P792" s="7">
        <f t="shared" si="174"/>
        <v>4.3060869227446931E-2</v>
      </c>
      <c r="Q792" s="7">
        <f t="shared" si="181"/>
        <v>-4.7704158916293274E-2</v>
      </c>
      <c r="R792" s="7">
        <f t="shared" si="175"/>
        <v>-1309.1690852192944</v>
      </c>
      <c r="S792" s="7">
        <f t="shared" si="182"/>
        <v>-47.704158916293274</v>
      </c>
    </row>
    <row r="793" spans="6:19" x14ac:dyDescent="0.35">
      <c r="F793" s="5">
        <f t="shared" si="176"/>
        <v>0.29267000000000032</v>
      </c>
      <c r="G793" s="6">
        <f t="shared" si="169"/>
        <v>0</v>
      </c>
      <c r="H793" s="6">
        <f t="shared" si="170"/>
        <v>1.1288617954017994</v>
      </c>
      <c r="I793" s="6">
        <f t="shared" si="171"/>
        <v>-0.9909698118707857</v>
      </c>
      <c r="J793" s="6">
        <f t="shared" si="172"/>
        <v>0.13408516681862914</v>
      </c>
      <c r="K793" s="7">
        <f t="shared" si="179"/>
        <v>0</v>
      </c>
      <c r="L793" s="7">
        <f t="shared" si="177"/>
        <v>79.519797310960371</v>
      </c>
      <c r="M793" s="7">
        <f t="shared" si="173"/>
        <v>4.2535397871817267E-2</v>
      </c>
      <c r="N793" s="7">
        <f t="shared" si="180"/>
        <v>0</v>
      </c>
      <c r="O793" s="7">
        <f t="shared" si="178"/>
        <v>80.489829512810516</v>
      </c>
      <c r="P793" s="7">
        <f t="shared" si="174"/>
        <v>4.3054271247372065E-2</v>
      </c>
      <c r="Q793" s="7">
        <f t="shared" si="181"/>
        <v>-4.7924234369342164E-2</v>
      </c>
      <c r="R793" s="7">
        <f t="shared" si="175"/>
        <v>-1315.2087259150417</v>
      </c>
      <c r="S793" s="7">
        <f t="shared" si="182"/>
        <v>-47.924234369342166</v>
      </c>
    </row>
    <row r="794" spans="6:19" x14ac:dyDescent="0.35">
      <c r="F794" s="5">
        <f t="shared" si="176"/>
        <v>0.2930400000000003</v>
      </c>
      <c r="G794" s="6">
        <f t="shared" si="169"/>
        <v>0</v>
      </c>
      <c r="H794" s="6">
        <f t="shared" si="170"/>
        <v>1.1290347911910106</v>
      </c>
      <c r="I794" s="6">
        <f t="shared" si="171"/>
        <v>-0.99012960187380195</v>
      </c>
      <c r="J794" s="6">
        <f t="shared" si="172"/>
        <v>0.14015481259388318</v>
      </c>
      <c r="K794" s="7">
        <f t="shared" si="179"/>
        <v>0</v>
      </c>
      <c r="L794" s="7">
        <f t="shared" si="177"/>
        <v>79.519797310960371</v>
      </c>
      <c r="M794" s="7">
        <f t="shared" si="173"/>
        <v>4.2528880406827112E-2</v>
      </c>
      <c r="N794" s="7">
        <f t="shared" si="180"/>
        <v>0</v>
      </c>
      <c r="O794" s="7">
        <f t="shared" si="178"/>
        <v>80.489829512810516</v>
      </c>
      <c r="P794" s="7">
        <f t="shared" si="174"/>
        <v>4.304767427826936E-2</v>
      </c>
      <c r="Q794" s="7">
        <f t="shared" si="181"/>
        <v>-4.8142442146423631E-2</v>
      </c>
      <c r="R794" s="7">
        <f t="shared" si="175"/>
        <v>-1321.1971110453769</v>
      </c>
      <c r="S794" s="7">
        <f t="shared" si="182"/>
        <v>-48.142442146423633</v>
      </c>
    </row>
    <row r="795" spans="6:19" x14ac:dyDescent="0.35">
      <c r="F795" s="5">
        <f t="shared" si="176"/>
        <v>0.29341000000000028</v>
      </c>
      <c r="G795" s="6">
        <f t="shared" si="169"/>
        <v>0</v>
      </c>
      <c r="H795" s="6">
        <f t="shared" si="170"/>
        <v>1.1292078134914767</v>
      </c>
      <c r="I795" s="6">
        <f t="shared" si="171"/>
        <v>-0.98925221592356538</v>
      </c>
      <c r="J795" s="6">
        <f t="shared" si="172"/>
        <v>0.14621919603908246</v>
      </c>
      <c r="K795" s="7">
        <f t="shared" si="179"/>
        <v>0</v>
      </c>
      <c r="L795" s="7">
        <f t="shared" si="177"/>
        <v>79.519797310960371</v>
      </c>
      <c r="M795" s="7">
        <f t="shared" si="173"/>
        <v>4.2522363940472284E-2</v>
      </c>
      <c r="N795" s="7">
        <f t="shared" si="180"/>
        <v>0</v>
      </c>
      <c r="O795" s="7">
        <f t="shared" si="178"/>
        <v>80.489829512810516</v>
      </c>
      <c r="P795" s="7">
        <f t="shared" si="174"/>
        <v>4.3041078319983966E-2</v>
      </c>
      <c r="Q795" s="7">
        <f t="shared" si="181"/>
        <v>-4.8358774623023758E-2</v>
      </c>
      <c r="R795" s="7">
        <f t="shared" si="175"/>
        <v>-1327.1340313669525</v>
      </c>
      <c r="S795" s="7">
        <f t="shared" si="182"/>
        <v>-48.358774623023756</v>
      </c>
    </row>
    <row r="796" spans="6:19" x14ac:dyDescent="0.35">
      <c r="F796" s="5">
        <f t="shared" si="176"/>
        <v>0.29378000000000026</v>
      </c>
      <c r="G796" s="6">
        <f t="shared" si="169"/>
        <v>0</v>
      </c>
      <c r="H796" s="6">
        <f t="shared" si="170"/>
        <v>1.1293808623072608</v>
      </c>
      <c r="I796" s="6">
        <f t="shared" si="171"/>
        <v>-0.98833768696289359</v>
      </c>
      <c r="J796" s="6">
        <f t="shared" si="172"/>
        <v>0.15227808945753626</v>
      </c>
      <c r="K796" s="7">
        <f t="shared" si="179"/>
        <v>0</v>
      </c>
      <c r="L796" s="7">
        <f t="shared" si="177"/>
        <v>79.519797310960371</v>
      </c>
      <c r="M796" s="7">
        <f t="shared" si="173"/>
        <v>4.2515848472599732E-2</v>
      </c>
      <c r="N796" s="7">
        <f t="shared" si="180"/>
        <v>0</v>
      </c>
      <c r="O796" s="7">
        <f t="shared" si="178"/>
        <v>80.489829512810516</v>
      </c>
      <c r="P796" s="7">
        <f t="shared" si="174"/>
        <v>4.303448337236096E-2</v>
      </c>
      <c r="Q796" s="7">
        <f t="shared" si="181"/>
        <v>-4.8573224247409327E-2</v>
      </c>
      <c r="R796" s="7">
        <f t="shared" si="175"/>
        <v>-1333.0192796337778</v>
      </c>
      <c r="S796" s="7">
        <f t="shared" si="182"/>
        <v>-48.573224247409328</v>
      </c>
    </row>
    <row r="797" spans="6:19" x14ac:dyDescent="0.35">
      <c r="F797" s="5">
        <f t="shared" si="176"/>
        <v>0.29415000000000024</v>
      </c>
      <c r="G797" s="6">
        <f t="shared" si="169"/>
        <v>0</v>
      </c>
      <c r="H797" s="6">
        <f t="shared" si="170"/>
        <v>1.1295539376424262</v>
      </c>
      <c r="I797" s="6">
        <f t="shared" si="171"/>
        <v>-0.98738604932919649</v>
      </c>
      <c r="J797" s="6">
        <f t="shared" si="172"/>
        <v>0.15833126535868286</v>
      </c>
      <c r="K797" s="7">
        <f t="shared" si="179"/>
        <v>0</v>
      </c>
      <c r="L797" s="7">
        <f t="shared" si="177"/>
        <v>79.519797310960371</v>
      </c>
      <c r="M797" s="7">
        <f t="shared" si="173"/>
        <v>4.2509334003056475E-2</v>
      </c>
      <c r="N797" s="7">
        <f t="shared" si="180"/>
        <v>0</v>
      </c>
      <c r="O797" s="7">
        <f t="shared" si="178"/>
        <v>80.489829512810516</v>
      </c>
      <c r="P797" s="7">
        <f t="shared" si="174"/>
        <v>4.3027889435245492E-2</v>
      </c>
      <c r="Q797" s="7">
        <f t="shared" si="181"/>
        <v>-4.8785783540889131E-2</v>
      </c>
      <c r="R797" s="7">
        <f t="shared" si="175"/>
        <v>-1338.8526506043909</v>
      </c>
      <c r="S797" s="7">
        <f t="shared" si="182"/>
        <v>-48.785783540889135</v>
      </c>
    </row>
    <row r="798" spans="6:19" x14ac:dyDescent="0.35">
      <c r="F798" s="5">
        <f t="shared" si="176"/>
        <v>0.29452000000000023</v>
      </c>
      <c r="G798" s="6">
        <f t="shared" si="169"/>
        <v>0</v>
      </c>
      <c r="H798" s="6">
        <f t="shared" si="170"/>
        <v>1.129727039501037</v>
      </c>
      <c r="I798" s="6">
        <f t="shared" si="171"/>
        <v>-0.98639733875318669</v>
      </c>
      <c r="J798" s="6">
        <f t="shared" si="172"/>
        <v>0.16437849646663352</v>
      </c>
      <c r="K798" s="7">
        <f t="shared" si="179"/>
        <v>0</v>
      </c>
      <c r="L798" s="7">
        <f t="shared" si="177"/>
        <v>79.519797310960371</v>
      </c>
      <c r="M798" s="7">
        <f t="shared" si="173"/>
        <v>4.2502820531689536E-2</v>
      </c>
      <c r="N798" s="7">
        <f t="shared" si="180"/>
        <v>0</v>
      </c>
      <c r="O798" s="7">
        <f t="shared" si="178"/>
        <v>80.489829512810516</v>
      </c>
      <c r="P798" s="7">
        <f t="shared" si="174"/>
        <v>4.3021296508482722E-2</v>
      </c>
      <c r="Q798" s="7">
        <f t="shared" si="181"/>
        <v>-4.899644509807248E-2</v>
      </c>
      <c r="R798" s="7">
        <f t="shared" si="175"/>
        <v>-1344.633941048952</v>
      </c>
      <c r="S798" s="7">
        <f t="shared" si="182"/>
        <v>-48.996445098072478</v>
      </c>
    </row>
    <row r="799" spans="6:19" x14ac:dyDescent="0.35">
      <c r="F799" s="5">
        <f t="shared" si="176"/>
        <v>0.29489000000000021</v>
      </c>
      <c r="G799" s="6">
        <f t="shared" si="169"/>
        <v>0</v>
      </c>
      <c r="H799" s="6">
        <f t="shared" si="170"/>
        <v>1.1299001678871581</v>
      </c>
      <c r="I799" s="6">
        <f t="shared" si="171"/>
        <v>-0.9853715923575378</v>
      </c>
      <c r="J799" s="6">
        <f t="shared" si="172"/>
        <v>0.17041955572870865</v>
      </c>
      <c r="K799" s="7">
        <f t="shared" si="179"/>
        <v>0</v>
      </c>
      <c r="L799" s="7">
        <f t="shared" si="177"/>
        <v>79.519797310960371</v>
      </c>
      <c r="M799" s="7">
        <f t="shared" si="173"/>
        <v>4.2496308058345984E-2</v>
      </c>
      <c r="N799" s="7">
        <f t="shared" si="180"/>
        <v>0</v>
      </c>
      <c r="O799" s="7">
        <f t="shared" si="178"/>
        <v>80.489829512810516</v>
      </c>
      <c r="P799" s="7">
        <f t="shared" si="174"/>
        <v>4.3014704591917856E-2</v>
      </c>
      <c r="Q799" s="7">
        <f t="shared" si="181"/>
        <v>-4.920520158712513E-2</v>
      </c>
      <c r="R799" s="7">
        <f t="shared" si="175"/>
        <v>-1350.3629497562686</v>
      </c>
      <c r="S799" s="7">
        <f t="shared" si="182"/>
        <v>-49.205201587125131</v>
      </c>
    </row>
    <row r="800" spans="6:19" x14ac:dyDescent="0.35">
      <c r="F800" s="5">
        <f t="shared" si="176"/>
        <v>0.29526000000000019</v>
      </c>
      <c r="G800" s="6">
        <f t="shared" si="169"/>
        <v>0</v>
      </c>
      <c r="H800" s="6">
        <f t="shared" si="170"/>
        <v>1.1300733228048543</v>
      </c>
      <c r="I800" s="6">
        <f t="shared" si="171"/>
        <v>-0.98430884865549095</v>
      </c>
      <c r="J800" s="6">
        <f t="shared" si="172"/>
        <v>0.17645421632395669</v>
      </c>
      <c r="K800" s="7">
        <f t="shared" si="179"/>
        <v>0</v>
      </c>
      <c r="L800" s="7">
        <f t="shared" si="177"/>
        <v>79.519797310960371</v>
      </c>
      <c r="M800" s="7">
        <f t="shared" si="173"/>
        <v>4.2489796582872892E-2</v>
      </c>
      <c r="N800" s="7">
        <f t="shared" si="180"/>
        <v>0</v>
      </c>
      <c r="O800" s="7">
        <f t="shared" si="178"/>
        <v>80.489829512810516</v>
      </c>
      <c r="P800" s="7">
        <f t="shared" si="174"/>
        <v>4.3008113685396095E-2</v>
      </c>
      <c r="Q800" s="7">
        <f t="shared" si="181"/>
        <v>-4.9412045750021838E-2</v>
      </c>
      <c r="R800" s="7">
        <f t="shared" si="175"/>
        <v>-1356.0394775407244</v>
      </c>
      <c r="S800" s="7">
        <f t="shared" si="182"/>
        <v>-49.412045750021839</v>
      </c>
    </row>
    <row r="801" spans="6:19" x14ac:dyDescent="0.35">
      <c r="F801" s="5">
        <f t="shared" si="176"/>
        <v>0.29563000000000017</v>
      </c>
      <c r="G801" s="6">
        <f t="shared" si="169"/>
        <v>0</v>
      </c>
      <c r="H801" s="6">
        <f t="shared" si="170"/>
        <v>1.1302465042581917</v>
      </c>
      <c r="I801" s="6">
        <f t="shared" si="171"/>
        <v>-0.98320914754940847</v>
      </c>
      <c r="J801" s="6">
        <f t="shared" si="172"/>
        <v>0.1824822516716775</v>
      </c>
      <c r="K801" s="7">
        <f t="shared" si="179"/>
        <v>0</v>
      </c>
      <c r="L801" s="7">
        <f t="shared" si="177"/>
        <v>79.519797310960371</v>
      </c>
      <c r="M801" s="7">
        <f t="shared" si="173"/>
        <v>4.2483286105117368E-2</v>
      </c>
      <c r="N801" s="7">
        <f t="shared" si="180"/>
        <v>0</v>
      </c>
      <c r="O801" s="7">
        <f t="shared" si="178"/>
        <v>80.489829512810516</v>
      </c>
      <c r="P801" s="7">
        <f t="shared" si="174"/>
        <v>4.300152378876268E-2</v>
      </c>
      <c r="Q801" s="7">
        <f t="shared" si="181"/>
        <v>-4.9616970402796695E-2</v>
      </c>
      <c r="R801" s="7">
        <f t="shared" si="175"/>
        <v>-1361.6633272491511</v>
      </c>
      <c r="S801" s="7">
        <f t="shared" si="182"/>
        <v>-49.616970402796696</v>
      </c>
    </row>
    <row r="802" spans="6:19" x14ac:dyDescent="0.35">
      <c r="F802" s="5">
        <f t="shared" si="176"/>
        <v>0.29600000000000015</v>
      </c>
      <c r="G802" s="6">
        <f t="shared" si="169"/>
        <v>0</v>
      </c>
      <c r="H802" s="6">
        <f t="shared" si="170"/>
        <v>1.1304197122512372</v>
      </c>
      <c r="I802" s="6">
        <f t="shared" si="171"/>
        <v>-0.98207253032927611</v>
      </c>
      <c r="J802" s="6">
        <f t="shared" si="172"/>
        <v>0.1885034354399226</v>
      </c>
      <c r="K802" s="7">
        <f t="shared" si="179"/>
        <v>0</v>
      </c>
      <c r="L802" s="7">
        <f t="shared" si="177"/>
        <v>79.519797310960371</v>
      </c>
      <c r="M802" s="7">
        <f t="shared" si="173"/>
        <v>4.2476776624926521E-2</v>
      </c>
      <c r="N802" s="7">
        <f t="shared" si="180"/>
        <v>0</v>
      </c>
      <c r="O802" s="7">
        <f t="shared" si="178"/>
        <v>80.489829512810516</v>
      </c>
      <c r="P802" s="7">
        <f t="shared" si="174"/>
        <v>4.2994934901862861E-2</v>
      </c>
      <c r="Q802" s="7">
        <f t="shared" si="181"/>
        <v>-4.9819968435790014E-2</v>
      </c>
      <c r="R802" s="7">
        <f t="shared" si="175"/>
        <v>-1367.2343037676033</v>
      </c>
      <c r="S802" s="7">
        <f t="shared" si="182"/>
        <v>-49.819968435790017</v>
      </c>
    </row>
    <row r="803" spans="6:19" x14ac:dyDescent="0.35">
      <c r="F803" s="5">
        <f t="shared" si="176"/>
        <v>0.29637000000000013</v>
      </c>
      <c r="G803" s="6">
        <f t="shared" si="169"/>
        <v>0</v>
      </c>
      <c r="H803" s="6">
        <f t="shared" si="170"/>
        <v>1.1305929467880576</v>
      </c>
      <c r="I803" s="6">
        <f t="shared" si="171"/>
        <v>-0.98089903967115177</v>
      </c>
      <c r="J803" s="6">
        <f t="shared" si="172"/>
        <v>0.19451754155400017</v>
      </c>
      <c r="K803" s="7">
        <f t="shared" si="179"/>
        <v>0</v>
      </c>
      <c r="L803" s="7">
        <f t="shared" si="177"/>
        <v>79.519797310960371</v>
      </c>
      <c r="M803" s="7">
        <f t="shared" si="173"/>
        <v>4.2470268142147515E-2</v>
      </c>
      <c r="N803" s="7">
        <f t="shared" si="180"/>
        <v>0</v>
      </c>
      <c r="O803" s="7">
        <f t="shared" si="178"/>
        <v>80.489829512810516</v>
      </c>
      <c r="P803" s="7">
        <f t="shared" si="174"/>
        <v>4.2988347024541934E-2</v>
      </c>
      <c r="Q803" s="7">
        <f t="shared" si="181"/>
        <v>-5.0021032813892925E-2</v>
      </c>
      <c r="R803" s="7">
        <f t="shared" si="175"/>
        <v>-1372.7522140280705</v>
      </c>
      <c r="S803" s="7">
        <f t="shared" si="182"/>
        <v>-50.021032813892923</v>
      </c>
    </row>
    <row r="804" spans="6:19" x14ac:dyDescent="0.35">
      <c r="F804" s="5">
        <f t="shared" si="176"/>
        <v>0.29674000000000011</v>
      </c>
      <c r="G804" s="6">
        <f t="shared" si="169"/>
        <v>0</v>
      </c>
      <c r="H804" s="6">
        <f t="shared" si="170"/>
        <v>1.1307662078727205</v>
      </c>
      <c r="I804" s="6">
        <f t="shared" si="171"/>
        <v>-0.97968871963556459</v>
      </c>
      <c r="J804" s="6">
        <f t="shared" si="172"/>
        <v>0.20052434420495738</v>
      </c>
      <c r="K804" s="7">
        <f t="shared" si="179"/>
        <v>0</v>
      </c>
      <c r="L804" s="7">
        <f t="shared" si="177"/>
        <v>79.519797310960371</v>
      </c>
      <c r="M804" s="7">
        <f t="shared" si="173"/>
        <v>4.2463760656627506E-2</v>
      </c>
      <c r="N804" s="7">
        <f t="shared" si="180"/>
        <v>0</v>
      </c>
      <c r="O804" s="7">
        <f t="shared" si="178"/>
        <v>80.489829512810516</v>
      </c>
      <c r="P804" s="7">
        <f t="shared" si="174"/>
        <v>4.2981760156645205E-2</v>
      </c>
      <c r="Q804" s="7">
        <f t="shared" si="181"/>
        <v>-5.0220156576788508E-2</v>
      </c>
      <c r="R804" s="7">
        <f t="shared" si="175"/>
        <v>-1378.2168670150954</v>
      </c>
      <c r="S804" s="7">
        <f t="shared" si="182"/>
        <v>-50.220156576788504</v>
      </c>
    </row>
    <row r="805" spans="6:19" x14ac:dyDescent="0.35">
      <c r="F805" s="5">
        <f t="shared" si="176"/>
        <v>0.2971100000000001</v>
      </c>
      <c r="G805" s="6">
        <f t="shared" si="169"/>
        <v>0</v>
      </c>
      <c r="H805" s="6">
        <f t="shared" si="170"/>
        <v>1.1309394955092946</v>
      </c>
      <c r="I805" s="6">
        <f t="shared" si="171"/>
        <v>-0.97844161566585952</v>
      </c>
      <c r="J805" s="6">
        <f t="shared" si="172"/>
        <v>0.2065236178580612</v>
      </c>
      <c r="K805" s="7">
        <f t="shared" si="179"/>
        <v>0</v>
      </c>
      <c r="L805" s="7">
        <f t="shared" si="177"/>
        <v>79.519797310960371</v>
      </c>
      <c r="M805" s="7">
        <f t="shared" si="173"/>
        <v>4.2457254168213714E-2</v>
      </c>
      <c r="N805" s="7">
        <f t="shared" si="180"/>
        <v>0</v>
      </c>
      <c r="O805" s="7">
        <f t="shared" si="178"/>
        <v>80.489829512810516</v>
      </c>
      <c r="P805" s="7">
        <f t="shared" si="174"/>
        <v>4.2975174298018011E-2</v>
      </c>
      <c r="Q805" s="7">
        <f t="shared" si="181"/>
        <v>-5.0417332839190518E-2</v>
      </c>
      <c r="R805" s="7">
        <f t="shared" si="175"/>
        <v>-1383.628073772325</v>
      </c>
      <c r="S805" s="7">
        <f t="shared" si="182"/>
        <v>-50.417332839190514</v>
      </c>
    </row>
    <row r="806" spans="6:19" x14ac:dyDescent="0.35">
      <c r="F806" s="5">
        <f t="shared" si="176"/>
        <v>0.29748000000000008</v>
      </c>
      <c r="G806" s="6">
        <f t="shared" si="169"/>
        <v>0</v>
      </c>
      <c r="H806" s="6">
        <f t="shared" si="170"/>
        <v>1.131112809701849</v>
      </c>
      <c r="I806" s="6">
        <f t="shared" si="171"/>
        <v>-0.97715777458649122</v>
      </c>
      <c r="J806" s="6">
        <f t="shared" si="172"/>
        <v>0.21251513726126911</v>
      </c>
      <c r="K806" s="7">
        <f t="shared" si="179"/>
        <v>0</v>
      </c>
      <c r="L806" s="7">
        <f t="shared" si="177"/>
        <v>79.519797310960371</v>
      </c>
      <c r="M806" s="7">
        <f t="shared" si="173"/>
        <v>4.2450748676753337E-2</v>
      </c>
      <c r="N806" s="7">
        <f t="shared" si="180"/>
        <v>0</v>
      </c>
      <c r="O806" s="7">
        <f t="shared" si="178"/>
        <v>80.489829512810516</v>
      </c>
      <c r="P806" s="7">
        <f t="shared" si="174"/>
        <v>4.2968589448505685E-2</v>
      </c>
      <c r="Q806" s="7">
        <f t="shared" si="181"/>
        <v>-5.061255479107904E-2</v>
      </c>
      <c r="R806" s="7">
        <f t="shared" si="175"/>
        <v>-1388.9856474089777</v>
      </c>
      <c r="S806" s="7">
        <f t="shared" si="182"/>
        <v>-50.612554791079042</v>
      </c>
    </row>
    <row r="807" spans="6:19" x14ac:dyDescent="0.35">
      <c r="F807" s="5">
        <f t="shared" si="176"/>
        <v>0.29785000000000006</v>
      </c>
      <c r="G807" s="6">
        <f t="shared" si="169"/>
        <v>0</v>
      </c>
      <c r="H807" s="6">
        <f t="shared" si="170"/>
        <v>1.1312861504544531</v>
      </c>
      <c r="I807" s="6">
        <f t="shared" si="171"/>
        <v>-0.97583724460126675</v>
      </c>
      <c r="J807" s="6">
        <f t="shared" si="172"/>
        <v>0.21849867745368051</v>
      </c>
      <c r="K807" s="7">
        <f t="shared" si="179"/>
        <v>0</v>
      </c>
      <c r="L807" s="7">
        <f t="shared" si="177"/>
        <v>79.519797310960371</v>
      </c>
      <c r="M807" s="7">
        <f t="shared" si="173"/>
        <v>4.2444244182093624E-2</v>
      </c>
      <c r="N807" s="7">
        <f t="shared" si="180"/>
        <v>0</v>
      </c>
      <c r="O807" s="7">
        <f t="shared" si="178"/>
        <v>80.489829512810516</v>
      </c>
      <c r="P807" s="7">
        <f t="shared" si="174"/>
        <v>4.2962005607953629E-2</v>
      </c>
      <c r="Q807" s="7">
        <f t="shared" si="181"/>
        <v>-5.0805815697933063E-2</v>
      </c>
      <c r="R807" s="7">
        <f t="shared" si="175"/>
        <v>-1394.289403106226</v>
      </c>
      <c r="S807" s="7">
        <f t="shared" si="182"/>
        <v>-50.805815697933063</v>
      </c>
    </row>
    <row r="808" spans="6:19" x14ac:dyDescent="0.35">
      <c r="F808" s="5">
        <f t="shared" si="176"/>
        <v>0.29822000000000004</v>
      </c>
      <c r="G808" s="6">
        <f t="shared" si="169"/>
        <v>0</v>
      </c>
      <c r="H808" s="6">
        <f t="shared" si="170"/>
        <v>1.1314595177711775</v>
      </c>
      <c r="I808" s="6">
        <f t="shared" si="171"/>
        <v>-0.97448007529153435</v>
      </c>
      <c r="J808" s="6">
        <f t="shared" si="172"/>
        <v>0.22447401377399012</v>
      </c>
      <c r="K808" s="7">
        <f t="shared" si="179"/>
        <v>0</v>
      </c>
      <c r="L808" s="7">
        <f t="shared" si="177"/>
        <v>79.519797310960371</v>
      </c>
      <c r="M808" s="7">
        <f t="shared" si="173"/>
        <v>4.2437740684081834E-2</v>
      </c>
      <c r="N808" s="7">
        <f t="shared" si="180"/>
        <v>0</v>
      </c>
      <c r="O808" s="7">
        <f t="shared" si="178"/>
        <v>80.489829512810516</v>
      </c>
      <c r="P808" s="7">
        <f t="shared" si="174"/>
        <v>4.295542277620723E-2</v>
      </c>
      <c r="Q808" s="7">
        <f t="shared" si="181"/>
        <v>-5.0997108900960583E-2</v>
      </c>
      <c r="R808" s="7">
        <f t="shared" si="175"/>
        <v>-1399.5391581235117</v>
      </c>
      <c r="S808" s="7">
        <f t="shared" si="182"/>
        <v>-50.997108900960583</v>
      </c>
    </row>
    <row r="809" spans="6:19" x14ac:dyDescent="0.35">
      <c r="F809" s="5">
        <f t="shared" si="176"/>
        <v>0.29859000000000002</v>
      </c>
      <c r="G809" s="6">
        <f t="shared" si="169"/>
        <v>0</v>
      </c>
      <c r="H809" s="6">
        <f t="shared" si="170"/>
        <v>1.1316329116560928</v>
      </c>
      <c r="I809" s="6">
        <f t="shared" si="171"/>
        <v>-0.97308631761432351</v>
      </c>
      <c r="J809" s="6">
        <f t="shared" si="172"/>
        <v>0.23044092186891627</v>
      </c>
      <c r="K809" s="7">
        <f t="shared" si="179"/>
        <v>0</v>
      </c>
      <c r="L809" s="7">
        <f t="shared" si="177"/>
        <v>79.519797310960371</v>
      </c>
      <c r="M809" s="7">
        <f t="shared" si="173"/>
        <v>4.2431238182565265E-2</v>
      </c>
      <c r="N809" s="7">
        <f t="shared" si="180"/>
        <v>0</v>
      </c>
      <c r="O809" s="7">
        <f t="shared" si="178"/>
        <v>80.489829512810516</v>
      </c>
      <c r="P809" s="7">
        <f t="shared" si="174"/>
        <v>4.2948840953111925E-2</v>
      </c>
      <c r="Q809" s="7">
        <f t="shared" si="181"/>
        <v>-5.118642781732529E-2</v>
      </c>
      <c r="R809" s="7">
        <f t="shared" si="175"/>
        <v>-1404.7347318047666</v>
      </c>
      <c r="S809" s="7">
        <f t="shared" si="182"/>
        <v>-51.186427817325288</v>
      </c>
    </row>
    <row r="810" spans="6:19" x14ac:dyDescent="0.35">
      <c r="F810" s="5">
        <f t="shared" si="176"/>
        <v>0.29896</v>
      </c>
      <c r="G810" s="6">
        <f t="shared" si="169"/>
        <v>0</v>
      </c>
      <c r="H810" s="6">
        <f t="shared" si="170"/>
        <v>1.1318063321132705</v>
      </c>
      <c r="I810" s="6">
        <f t="shared" si="171"/>
        <v>-0.97165602390042971</v>
      </c>
      <c r="J810" s="6">
        <f t="shared" si="172"/>
        <v>0.23639917770163163</v>
      </c>
      <c r="K810" s="7">
        <f t="shared" si="179"/>
        <v>0</v>
      </c>
      <c r="L810" s="7">
        <f t="shared" si="177"/>
        <v>79.519797310960371</v>
      </c>
      <c r="M810" s="7">
        <f t="shared" si="173"/>
        <v>4.2424736677391238E-2</v>
      </c>
      <c r="N810" s="7">
        <f t="shared" si="180"/>
        <v>0</v>
      </c>
      <c r="O810" s="7">
        <f t="shared" si="178"/>
        <v>80.489829512810516</v>
      </c>
      <c r="P810" s="7">
        <f t="shared" si="174"/>
        <v>4.2942260138513162E-2</v>
      </c>
      <c r="Q810" s="7">
        <f t="shared" si="181"/>
        <v>-5.1373765940370762E-2</v>
      </c>
      <c r="R810" s="7">
        <f t="shared" si="175"/>
        <v>-1409.875945584565</v>
      </c>
      <c r="S810" s="7">
        <f t="shared" si="182"/>
        <v>-51.37376594037076</v>
      </c>
    </row>
    <row r="811" spans="6:19" x14ac:dyDescent="0.35">
      <c r="F811" s="5">
        <f t="shared" si="176"/>
        <v>0.29932999999999998</v>
      </c>
      <c r="G811" s="6">
        <f t="shared" si="169"/>
        <v>0</v>
      </c>
      <c r="H811" s="6">
        <f t="shared" si="170"/>
        <v>1.1319797791467829</v>
      </c>
      <c r="I811" s="6">
        <f t="shared" si="171"/>
        <v>-0.97018924785245153</v>
      </c>
      <c r="J811" s="6">
        <f t="shared" si="172"/>
        <v>0.24234855756016879</v>
      </c>
      <c r="K811" s="7">
        <f t="shared" si="179"/>
        <v>0</v>
      </c>
      <c r="L811" s="7">
        <f t="shared" si="177"/>
        <v>79.519797310960371</v>
      </c>
      <c r="M811" s="7">
        <f t="shared" si="173"/>
        <v>4.2418236168407071E-2</v>
      </c>
      <c r="N811" s="7">
        <f t="shared" si="180"/>
        <v>0</v>
      </c>
      <c r="O811" s="7">
        <f t="shared" si="178"/>
        <v>80.489829512810516</v>
      </c>
      <c r="P811" s="7">
        <f t="shared" si="174"/>
        <v>4.2935680332256414E-2</v>
      </c>
      <c r="Q811" s="7">
        <f t="shared" si="181"/>
        <v>-5.1559116839841365E-2</v>
      </c>
      <c r="R811" s="7">
        <f t="shared" si="175"/>
        <v>-1414.9626229941864</v>
      </c>
      <c r="S811" s="7">
        <f t="shared" si="182"/>
        <v>-51.559116839841366</v>
      </c>
    </row>
    <row r="812" spans="6:19" x14ac:dyDescent="0.35">
      <c r="F812" s="5">
        <f t="shared" si="176"/>
        <v>0.29969999999999997</v>
      </c>
      <c r="G812" s="6">
        <f t="shared" si="169"/>
        <v>0</v>
      </c>
      <c r="H812" s="6">
        <f t="shared" si="170"/>
        <v>1.1321532527607028</v>
      </c>
      <c r="I812" s="6">
        <f t="shared" si="171"/>
        <v>-0.96868604454277329</v>
      </c>
      <c r="J812" s="6">
        <f t="shared" si="172"/>
        <v>0.24828883806582272</v>
      </c>
      <c r="K812" s="7">
        <f t="shared" si="179"/>
        <v>0</v>
      </c>
      <c r="L812" s="7">
        <f t="shared" si="177"/>
        <v>79.519797310960371</v>
      </c>
      <c r="M812" s="7">
        <f t="shared" si="173"/>
        <v>4.2411736655460129E-2</v>
      </c>
      <c r="N812" s="7">
        <f t="shared" si="180"/>
        <v>0</v>
      </c>
      <c r="O812" s="7">
        <f t="shared" si="178"/>
        <v>80.489829512810516</v>
      </c>
      <c r="P812" s="7">
        <f t="shared" si="174"/>
        <v>4.2929101534187178E-2</v>
      </c>
      <c r="Q812" s="7">
        <f t="shared" si="181"/>
        <v>-5.1742474162100482E-2</v>
      </c>
      <c r="R812" s="7">
        <f t="shared" si="175"/>
        <v>-1419.9945896676045</v>
      </c>
      <c r="S812" s="7">
        <f t="shared" si="182"/>
        <v>-51.742474162100486</v>
      </c>
    </row>
    <row r="813" spans="6:19" x14ac:dyDescent="0.35">
      <c r="F813" s="5">
        <f t="shared" si="176"/>
        <v>0.30006999999999995</v>
      </c>
      <c r="G813" s="6">
        <f t="shared" si="169"/>
        <v>0</v>
      </c>
      <c r="H813" s="6">
        <f t="shared" si="170"/>
        <v>1.1323267529591035</v>
      </c>
      <c r="I813" s="6">
        <f t="shared" si="171"/>
        <v>-0.96714647041149671</v>
      </c>
      <c r="J813" s="6">
        <f t="shared" si="172"/>
        <v>0.25421979618154017</v>
      </c>
      <c r="K813" s="7">
        <f t="shared" si="179"/>
        <v>0</v>
      </c>
      <c r="L813" s="7">
        <f t="shared" si="177"/>
        <v>79.519797310960371</v>
      </c>
      <c r="M813" s="7">
        <f t="shared" si="173"/>
        <v>4.2405238138397798E-2</v>
      </c>
      <c r="N813" s="7">
        <f t="shared" si="180"/>
        <v>0</v>
      </c>
      <c r="O813" s="7">
        <f t="shared" si="178"/>
        <v>80.489829512810516</v>
      </c>
      <c r="P813" s="7">
        <f t="shared" si="174"/>
        <v>4.2922523744150974E-2</v>
      </c>
      <c r="Q813" s="7">
        <f t="shared" si="181"/>
        <v>-5.1923831630345793E-2</v>
      </c>
      <c r="R813" s="7">
        <f t="shared" si="175"/>
        <v>-1424.9716733473947</v>
      </c>
      <c r="S813" s="7">
        <f t="shared" si="182"/>
        <v>-51.923831630345795</v>
      </c>
    </row>
    <row r="814" spans="6:19" x14ac:dyDescent="0.35">
      <c r="F814" s="5">
        <f t="shared" si="176"/>
        <v>0.30043999999999993</v>
      </c>
      <c r="G814" s="6">
        <f t="shared" si="169"/>
        <v>0</v>
      </c>
      <c r="H814" s="6">
        <f t="shared" si="170"/>
        <v>1.132500279746059</v>
      </c>
      <c r="I814" s="6">
        <f t="shared" si="171"/>
        <v>-0.96557058326432366</v>
      </c>
      <c r="J814" s="6">
        <f t="shared" si="172"/>
        <v>0.26014120922028816</v>
      </c>
      <c r="K814" s="7">
        <f t="shared" si="179"/>
        <v>0</v>
      </c>
      <c r="L814" s="7">
        <f t="shared" si="177"/>
        <v>79.519797310960371</v>
      </c>
      <c r="M814" s="7">
        <f t="shared" si="173"/>
        <v>4.2398740617067485E-2</v>
      </c>
      <c r="N814" s="7">
        <f t="shared" si="180"/>
        <v>0</v>
      </c>
      <c r="O814" s="7">
        <f t="shared" si="178"/>
        <v>80.489829512810516</v>
      </c>
      <c r="P814" s="7">
        <f t="shared" si="174"/>
        <v>4.2915946961993343E-2</v>
      </c>
      <c r="Q814" s="7">
        <f t="shared" si="181"/>
        <v>-5.2103183044821325E-2</v>
      </c>
      <c r="R814" s="7">
        <f t="shared" si="175"/>
        <v>-1429.893703890554</v>
      </c>
      <c r="S814" s="7">
        <f t="shared" si="182"/>
        <v>-52.103183044821321</v>
      </c>
    </row>
    <row r="815" spans="6:19" x14ac:dyDescent="0.35">
      <c r="F815" s="5">
        <f t="shared" si="176"/>
        <v>0.30080999999999991</v>
      </c>
      <c r="G815" s="6">
        <f t="shared" si="169"/>
        <v>0</v>
      </c>
      <c r="H815" s="6">
        <f t="shared" si="170"/>
        <v>1.1326738331256438</v>
      </c>
      <c r="I815" s="6">
        <f t="shared" si="171"/>
        <v>-0.96395844227038341</v>
      </c>
      <c r="J815" s="6">
        <f t="shared" si="172"/>
        <v>0.26605285485342173</v>
      </c>
      <c r="K815" s="7">
        <f t="shared" si="179"/>
        <v>0</v>
      </c>
      <c r="L815" s="7">
        <f t="shared" si="177"/>
        <v>79.519797310960371</v>
      </c>
      <c r="M815" s="7">
        <f t="shared" si="173"/>
        <v>4.2392244091316617E-2</v>
      </c>
      <c r="N815" s="7">
        <f t="shared" si="180"/>
        <v>0</v>
      </c>
      <c r="O815" s="7">
        <f t="shared" si="178"/>
        <v>80.489829512810516</v>
      </c>
      <c r="P815" s="7">
        <f t="shared" si="174"/>
        <v>4.2909371187559865E-2</v>
      </c>
      <c r="Q815" s="7">
        <f t="shared" si="181"/>
        <v>-5.228052228302689E-2</v>
      </c>
      <c r="R815" s="7">
        <f t="shared" si="175"/>
        <v>-1434.7605132742485</v>
      </c>
      <c r="S815" s="7">
        <f t="shared" si="182"/>
        <v>-52.28052228302689</v>
      </c>
    </row>
    <row r="816" spans="6:19" x14ac:dyDescent="0.35">
      <c r="F816" s="5">
        <f t="shared" si="176"/>
        <v>0.30117999999999989</v>
      </c>
      <c r="G816" s="6">
        <f t="shared" si="169"/>
        <v>0</v>
      </c>
      <c r="H816" s="6">
        <f t="shared" si="170"/>
        <v>1.1328474131019337</v>
      </c>
      <c r="I816" s="6">
        <f t="shared" si="171"/>
        <v>-0.96231010796001304</v>
      </c>
      <c r="J816" s="6">
        <f t="shared" si="172"/>
        <v>0.27195451111902513</v>
      </c>
      <c r="K816" s="7">
        <f t="shared" si="179"/>
        <v>0</v>
      </c>
      <c r="L816" s="7">
        <f t="shared" si="177"/>
        <v>79.519797310960371</v>
      </c>
      <c r="M816" s="7">
        <f t="shared" si="173"/>
        <v>4.2385748560992635E-2</v>
      </c>
      <c r="N816" s="7">
        <f t="shared" si="180"/>
        <v>0</v>
      </c>
      <c r="O816" s="7">
        <f t="shared" si="178"/>
        <v>80.489829512810516</v>
      </c>
      <c r="P816" s="7">
        <f t="shared" si="174"/>
        <v>4.290279642069611E-2</v>
      </c>
      <c r="Q816" s="7">
        <f t="shared" si="181"/>
        <v>-5.2455843299924261E-2</v>
      </c>
      <c r="R816" s="7">
        <f t="shared" si="175"/>
        <v>-1439.5719356014715</v>
      </c>
      <c r="S816" s="7">
        <f t="shared" si="182"/>
        <v>-52.455843299924261</v>
      </c>
    </row>
    <row r="817" spans="6:19" x14ac:dyDescent="0.35">
      <c r="F817" s="5">
        <f t="shared" si="176"/>
        <v>0.30154999999999987</v>
      </c>
      <c r="G817" s="6">
        <f t="shared" si="169"/>
        <v>0</v>
      </c>
      <c r="H817" s="6">
        <f t="shared" si="170"/>
        <v>1.133021019679004</v>
      </c>
      <c r="I817" s="6">
        <f t="shared" si="171"/>
        <v>-0.96062564222248326</v>
      </c>
      <c r="J817" s="6">
        <f t="shared" si="172"/>
        <v>0.27784595643025212</v>
      </c>
      <c r="K817" s="7">
        <f t="shared" si="179"/>
        <v>0</v>
      </c>
      <c r="L817" s="7">
        <f t="shared" si="177"/>
        <v>79.519797310960371</v>
      </c>
      <c r="M817" s="7">
        <f t="shared" si="173"/>
        <v>4.2379254025943031E-2</v>
      </c>
      <c r="N817" s="7">
        <f t="shared" si="180"/>
        <v>0</v>
      </c>
      <c r="O817" s="7">
        <f t="shared" si="178"/>
        <v>80.489829512810516</v>
      </c>
      <c r="P817" s="7">
        <f t="shared" si="174"/>
        <v>4.2896222661247714E-2</v>
      </c>
      <c r="Q817" s="7">
        <f t="shared" si="181"/>
        <v>-5.2629140128140711E-2</v>
      </c>
      <c r="R817" s="7">
        <f t="shared" si="175"/>
        <v>-1444.3278071066295</v>
      </c>
      <c r="S817" s="7">
        <f t="shared" si="182"/>
        <v>-52.629140128140712</v>
      </c>
    </row>
    <row r="818" spans="6:19" x14ac:dyDescent="0.35">
      <c r="F818" s="5">
        <f t="shared" si="176"/>
        <v>0.30191999999999986</v>
      </c>
      <c r="G818" s="6">
        <f t="shared" si="169"/>
        <v>0</v>
      </c>
      <c r="H818" s="6">
        <f t="shared" si="170"/>
        <v>1.1331946528609316</v>
      </c>
      <c r="I818" s="6">
        <f t="shared" si="171"/>
        <v>-0.9589051083036757</v>
      </c>
      <c r="J818" s="6">
        <f t="shared" si="172"/>
        <v>0.28372696958364019</v>
      </c>
      <c r="K818" s="7">
        <f t="shared" si="179"/>
        <v>0</v>
      </c>
      <c r="L818" s="7">
        <f t="shared" si="177"/>
        <v>79.519797310960371</v>
      </c>
      <c r="M818" s="7">
        <f t="shared" si="173"/>
        <v>4.2372760486015307E-2</v>
      </c>
      <c r="N818" s="7">
        <f t="shared" si="180"/>
        <v>0</v>
      </c>
      <c r="O818" s="7">
        <f t="shared" si="178"/>
        <v>80.489829512810516</v>
      </c>
      <c r="P818" s="7">
        <f t="shared" si="174"/>
        <v>4.2889649909060315E-2</v>
      </c>
      <c r="Q818" s="7">
        <f t="shared" si="181"/>
        <v>-5.280040687816915E-2</v>
      </c>
      <c r="R818" s="7">
        <f t="shared" si="175"/>
        <v>-1449.027966161035</v>
      </c>
      <c r="S818" s="7">
        <f t="shared" si="182"/>
        <v>-52.800406878169149</v>
      </c>
    </row>
    <row r="819" spans="6:19" x14ac:dyDescent="0.35">
      <c r="F819" s="5">
        <f t="shared" si="176"/>
        <v>0.30228999999999984</v>
      </c>
      <c r="G819" s="6">
        <f t="shared" si="169"/>
        <v>0</v>
      </c>
      <c r="H819" s="6">
        <f t="shared" si="170"/>
        <v>1.1333683126517933</v>
      </c>
      <c r="I819" s="6">
        <f t="shared" si="171"/>
        <v>-0.95714857080370819</v>
      </c>
      <c r="J819" s="6">
        <f t="shared" si="172"/>
        <v>0.28959732976741831</v>
      </c>
      <c r="K819" s="7">
        <f t="shared" si="179"/>
        <v>0</v>
      </c>
      <c r="L819" s="7">
        <f t="shared" si="177"/>
        <v>79.519797310960371</v>
      </c>
      <c r="M819" s="7">
        <f t="shared" si="173"/>
        <v>4.2366267941056975E-2</v>
      </c>
      <c r="N819" s="7">
        <f t="shared" si="180"/>
        <v>0</v>
      </c>
      <c r="O819" s="7">
        <f t="shared" si="178"/>
        <v>80.489829512810516</v>
      </c>
      <c r="P819" s="7">
        <f t="shared" si="174"/>
        <v>4.2883078163979571E-2</v>
      </c>
      <c r="Q819" s="7">
        <f t="shared" si="181"/>
        <v>-5.2969637738565611E-2</v>
      </c>
      <c r="R819" s="7">
        <f t="shared" si="175"/>
        <v>-1453.6722532783253</v>
      </c>
      <c r="S819" s="7">
        <f t="shared" si="182"/>
        <v>-52.969637738565609</v>
      </c>
    </row>
    <row r="820" spans="6:19" x14ac:dyDescent="0.35">
      <c r="F820" s="5">
        <f t="shared" si="176"/>
        <v>0.30265999999999982</v>
      </c>
      <c r="G820" s="6">
        <f t="shared" si="169"/>
        <v>0</v>
      </c>
      <c r="H820" s="6">
        <f t="shared" si="170"/>
        <v>1.1335419990556672</v>
      </c>
      <c r="I820" s="6">
        <f t="shared" si="171"/>
        <v>-0.95535609567450785</v>
      </c>
      <c r="J820" s="6">
        <f t="shared" si="172"/>
        <v>0.29545681656980027</v>
      </c>
      <c r="K820" s="7">
        <f t="shared" si="179"/>
        <v>0</v>
      </c>
      <c r="L820" s="7">
        <f t="shared" si="177"/>
        <v>79.519797310960371</v>
      </c>
      <c r="M820" s="7">
        <f t="shared" si="173"/>
        <v>4.2359776390915586E-2</v>
      </c>
      <c r="N820" s="7">
        <f t="shared" si="180"/>
        <v>0</v>
      </c>
      <c r="O820" s="7">
        <f t="shared" si="178"/>
        <v>80.489829512810516</v>
      </c>
      <c r="P820" s="7">
        <f t="shared" si="174"/>
        <v>4.2876507425851161E-2</v>
      </c>
      <c r="Q820" s="7">
        <f t="shared" si="181"/>
        <v>-5.3136826976143692E-2</v>
      </c>
      <c r="R820" s="7">
        <f t="shared" si="175"/>
        <v>-1458.2605111197995</v>
      </c>
      <c r="S820" s="7">
        <f t="shared" si="182"/>
        <v>-53.136826976143695</v>
      </c>
    </row>
    <row r="821" spans="6:19" x14ac:dyDescent="0.35">
      <c r="F821" s="5">
        <f t="shared" si="176"/>
        <v>0.3030299999999998</v>
      </c>
      <c r="G821" s="6">
        <f t="shared" si="169"/>
        <v>0</v>
      </c>
      <c r="H821" s="6">
        <f t="shared" si="170"/>
        <v>1.1337157120766315</v>
      </c>
      <c r="I821" s="6">
        <f t="shared" si="171"/>
        <v>-0.95352775021733716</v>
      </c>
      <c r="J821" s="6">
        <f t="shared" si="172"/>
        <v>0.30130520998725457</v>
      </c>
      <c r="K821" s="7">
        <f t="shared" si="179"/>
        <v>0</v>
      </c>
      <c r="L821" s="7">
        <f t="shared" si="177"/>
        <v>79.519797310960371</v>
      </c>
      <c r="M821" s="7">
        <f t="shared" si="173"/>
        <v>4.2353285835438723E-2</v>
      </c>
      <c r="N821" s="7">
        <f t="shared" si="180"/>
        <v>0</v>
      </c>
      <c r="O821" s="7">
        <f t="shared" si="178"/>
        <v>80.489829512810516</v>
      </c>
      <c r="P821" s="7">
        <f t="shared" si="174"/>
        <v>4.286993769452082E-2</v>
      </c>
      <c r="Q821" s="7">
        <f t="shared" si="181"/>
        <v>-5.3301968936165817E-2</v>
      </c>
      <c r="R821" s="7">
        <f t="shared" si="175"/>
        <v>-1462.7925844996666</v>
      </c>
      <c r="S821" s="7">
        <f t="shared" si="182"/>
        <v>-53.301968936165814</v>
      </c>
    </row>
    <row r="822" spans="6:19" x14ac:dyDescent="0.35">
      <c r="F822" s="5">
        <f t="shared" si="176"/>
        <v>0.30339999999999978</v>
      </c>
      <c r="G822" s="6">
        <f t="shared" si="169"/>
        <v>0</v>
      </c>
      <c r="H822" s="6">
        <f t="shared" si="170"/>
        <v>1.1338894517187654</v>
      </c>
      <c r="I822" s="6">
        <f t="shared" si="171"/>
        <v>-0.95166360308026443</v>
      </c>
      <c r="J822" s="6">
        <f t="shared" si="172"/>
        <v>0.30714229043277136</v>
      </c>
      <c r="K822" s="7">
        <f t="shared" si="179"/>
        <v>0</v>
      </c>
      <c r="L822" s="7">
        <f t="shared" si="177"/>
        <v>79.519797310960371</v>
      </c>
      <c r="M822" s="7">
        <f t="shared" si="173"/>
        <v>4.2346796274473943E-2</v>
      </c>
      <c r="N822" s="7">
        <f t="shared" si="180"/>
        <v>0</v>
      </c>
      <c r="O822" s="7">
        <f t="shared" si="178"/>
        <v>80.489829512810516</v>
      </c>
      <c r="P822" s="7">
        <f t="shared" si="174"/>
        <v>4.2863368969834247E-2</v>
      </c>
      <c r="Q822" s="7">
        <f t="shared" si="181"/>
        <v>-5.3465058042531662E-2</v>
      </c>
      <c r="R822" s="7">
        <f t="shared" si="175"/>
        <v>-1467.2683203902177</v>
      </c>
      <c r="S822" s="7">
        <f t="shared" si="182"/>
        <v>-53.465058042531659</v>
      </c>
    </row>
    <row r="823" spans="6:19" x14ac:dyDescent="0.35">
      <c r="F823" s="5">
        <f t="shared" si="176"/>
        <v>0.30376999999999976</v>
      </c>
      <c r="G823" s="6">
        <f t="shared" si="169"/>
        <v>0</v>
      </c>
      <c r="H823" s="6">
        <f t="shared" si="170"/>
        <v>1.1340632179861483</v>
      </c>
      <c r="I823" s="6">
        <f t="shared" si="171"/>
        <v>-0.94976372425558908</v>
      </c>
      <c r="J823" s="6">
        <f t="shared" si="172"/>
        <v>0.3129678387441005</v>
      </c>
      <c r="K823" s="7">
        <f t="shared" si="179"/>
        <v>0</v>
      </c>
      <c r="L823" s="7">
        <f t="shared" si="177"/>
        <v>79.519797310960371</v>
      </c>
      <c r="M823" s="7">
        <f t="shared" si="173"/>
        <v>4.2340307707868889E-2</v>
      </c>
      <c r="N823" s="7">
        <f t="shared" si="180"/>
        <v>0</v>
      </c>
      <c r="O823" s="7">
        <f t="shared" si="178"/>
        <v>80.489829512810516</v>
      </c>
      <c r="P823" s="7">
        <f t="shared" si="174"/>
        <v>4.2856801251637211E-2</v>
      </c>
      <c r="Q823" s="7">
        <f t="shared" si="181"/>
        <v>-5.3626088797963545E-2</v>
      </c>
      <c r="R823" s="7">
        <f t="shared" si="175"/>
        <v>-1471.6875679269126</v>
      </c>
      <c r="S823" s="7">
        <f t="shared" si="182"/>
        <v>-53.626088797963547</v>
      </c>
    </row>
    <row r="824" spans="6:19" x14ac:dyDescent="0.35">
      <c r="F824" s="5">
        <f t="shared" si="176"/>
        <v>0.30413999999999974</v>
      </c>
      <c r="G824" s="6">
        <f t="shared" si="169"/>
        <v>0</v>
      </c>
      <c r="H824" s="6">
        <f t="shared" si="170"/>
        <v>1.1342370108828606</v>
      </c>
      <c r="I824" s="6">
        <f t="shared" si="171"/>
        <v>-0.94782818507721089</v>
      </c>
      <c r="J824" s="6">
        <f t="shared" si="172"/>
        <v>0.31878163619198718</v>
      </c>
      <c r="K824" s="7">
        <f t="shared" si="179"/>
        <v>0</v>
      </c>
      <c r="L824" s="7">
        <f t="shared" si="177"/>
        <v>79.519797310960371</v>
      </c>
      <c r="M824" s="7">
        <f t="shared" si="173"/>
        <v>4.2333820135471205E-2</v>
      </c>
      <c r="N824" s="7">
        <f t="shared" si="180"/>
        <v>0</v>
      </c>
      <c r="O824" s="7">
        <f t="shared" si="178"/>
        <v>80.489829512810516</v>
      </c>
      <c r="P824" s="7">
        <f t="shared" si="174"/>
        <v>4.2850234539775517E-2</v>
      </c>
      <c r="Q824" s="7">
        <f t="shared" si="181"/>
        <v>-5.3785055784188796E-2</v>
      </c>
      <c r="R824" s="7">
        <f t="shared" si="175"/>
        <v>-1476.0501784133853</v>
      </c>
      <c r="S824" s="7">
        <f t="shared" si="182"/>
        <v>-53.785055784188799</v>
      </c>
    </row>
    <row r="825" spans="6:19" x14ac:dyDescent="0.35">
      <c r="F825" s="5">
        <f t="shared" si="176"/>
        <v>0.30450999999999973</v>
      </c>
      <c r="G825" s="6">
        <f t="shared" si="169"/>
        <v>0</v>
      </c>
      <c r="H825" s="6">
        <f t="shared" si="170"/>
        <v>1.134410830412983</v>
      </c>
      <c r="I825" s="6">
        <f t="shared" si="171"/>
        <v>-0.94585705821795407</v>
      </c>
      <c r="J825" s="6">
        <f t="shared" si="172"/>
        <v>0.32458346448837755</v>
      </c>
      <c r="K825" s="7">
        <f t="shared" si="179"/>
        <v>0</v>
      </c>
      <c r="L825" s="7">
        <f t="shared" si="177"/>
        <v>79.519797310960371</v>
      </c>
      <c r="M825" s="7">
        <f t="shared" si="173"/>
        <v>4.2327333557128546E-2</v>
      </c>
      <c r="N825" s="7">
        <f t="shared" si="180"/>
        <v>0</v>
      </c>
      <c r="O825" s="7">
        <f t="shared" si="178"/>
        <v>80.489829512810516</v>
      </c>
      <c r="P825" s="7">
        <f t="shared" si="174"/>
        <v>4.2843668834094947E-2</v>
      </c>
      <c r="Q825" s="7">
        <f t="shared" si="181"/>
        <v>-5.3941953662118965E-2</v>
      </c>
      <c r="R825" s="7">
        <f t="shared" si="175"/>
        <v>-1480.3560053263618</v>
      </c>
      <c r="S825" s="7">
        <f t="shared" si="182"/>
        <v>-53.941953662118962</v>
      </c>
    </row>
    <row r="826" spans="6:19" x14ac:dyDescent="0.35">
      <c r="F826" s="5">
        <f t="shared" si="176"/>
        <v>0.30487999999999971</v>
      </c>
      <c r="G826" s="6">
        <f t="shared" si="169"/>
        <v>0</v>
      </c>
      <c r="H826" s="6">
        <f t="shared" si="170"/>
        <v>1.1345846765805974</v>
      </c>
      <c r="I826" s="6">
        <f t="shared" si="171"/>
        <v>-0.94385041768683653</v>
      </c>
      <c r="J826" s="6">
        <f t="shared" si="172"/>
        <v>0.33037310579462154</v>
      </c>
      <c r="K826" s="7">
        <f t="shared" si="179"/>
        <v>0</v>
      </c>
      <c r="L826" s="7">
        <f t="shared" si="177"/>
        <v>79.519797310960371</v>
      </c>
      <c r="M826" s="7">
        <f t="shared" si="173"/>
        <v>4.2320847972688584E-2</v>
      </c>
      <c r="N826" s="7">
        <f t="shared" si="180"/>
        <v>0</v>
      </c>
      <c r="O826" s="7">
        <f t="shared" si="178"/>
        <v>80.489829512810516</v>
      </c>
      <c r="P826" s="7">
        <f t="shared" si="174"/>
        <v>4.2837104134441327E-2</v>
      </c>
      <c r="Q826" s="7">
        <f t="shared" si="181"/>
        <v>-5.4096777172026232E-2</v>
      </c>
      <c r="R826" s="7">
        <f t="shared" si="175"/>
        <v>-1484.6049043205019</v>
      </c>
      <c r="S826" s="7">
        <f t="shared" si="182"/>
        <v>-54.096777172026229</v>
      </c>
    </row>
    <row r="827" spans="6:19" x14ac:dyDescent="0.35">
      <c r="F827" s="5">
        <f t="shared" si="176"/>
        <v>0.30524999999999969</v>
      </c>
      <c r="G827" s="6">
        <f t="shared" si="169"/>
        <v>0</v>
      </c>
      <c r="H827" s="6">
        <f t="shared" si="170"/>
        <v>1.1347585493897856</v>
      </c>
      <c r="I827" s="6">
        <f t="shared" si="171"/>
        <v>-0.941808338826293</v>
      </c>
      <c r="J827" s="6">
        <f t="shared" si="172"/>
        <v>0.33615034272964606</v>
      </c>
      <c r="K827" s="7">
        <f t="shared" si="179"/>
        <v>0</v>
      </c>
      <c r="L827" s="7">
        <f t="shared" si="177"/>
        <v>79.519797310960371</v>
      </c>
      <c r="M827" s="7">
        <f t="shared" si="173"/>
        <v>4.2314363381999065E-2</v>
      </c>
      <c r="N827" s="7">
        <f t="shared" si="180"/>
        <v>0</v>
      </c>
      <c r="O827" s="7">
        <f t="shared" si="178"/>
        <v>80.489829512810516</v>
      </c>
      <c r="P827" s="7">
        <f t="shared" si="174"/>
        <v>4.2830540440660536E-2</v>
      </c>
      <c r="Q827" s="7">
        <f t="shared" si="181"/>
        <v>-5.4249521133716665E-2</v>
      </c>
      <c r="R827" s="7">
        <f t="shared" si="175"/>
        <v>-1488.7967332331532</v>
      </c>
      <c r="S827" s="7">
        <f t="shared" si="182"/>
        <v>-54.249521133716662</v>
      </c>
    </row>
    <row r="828" spans="6:19" x14ac:dyDescent="0.35">
      <c r="F828" s="5">
        <f t="shared" si="176"/>
        <v>0.30561999999999967</v>
      </c>
      <c r="G828" s="6">
        <f t="shared" si="169"/>
        <v>0</v>
      </c>
      <c r="H828" s="6">
        <f t="shared" si="170"/>
        <v>1.1349324488446304</v>
      </c>
      <c r="I828" s="6">
        <f t="shared" si="171"/>
        <v>-0.9397308983093452</v>
      </c>
      <c r="J828" s="6">
        <f t="shared" si="172"/>
        <v>0.34191495837811936</v>
      </c>
      <c r="K828" s="7">
        <f t="shared" si="179"/>
        <v>0</v>
      </c>
      <c r="L828" s="7">
        <f t="shared" si="177"/>
        <v>79.519797310960371</v>
      </c>
      <c r="M828" s="7">
        <f t="shared" si="173"/>
        <v>4.2307879784907687E-2</v>
      </c>
      <c r="N828" s="7">
        <f t="shared" si="180"/>
        <v>0</v>
      </c>
      <c r="O828" s="7">
        <f t="shared" si="178"/>
        <v>80.489829512810516</v>
      </c>
      <c r="P828" s="7">
        <f t="shared" si="174"/>
        <v>4.282397775259842E-2</v>
      </c>
      <c r="Q828" s="7">
        <f t="shared" si="181"/>
        <v>-5.4400180446700287E-2</v>
      </c>
      <c r="R828" s="7">
        <f t="shared" si="175"/>
        <v>-1492.9313520890194</v>
      </c>
      <c r="S828" s="7">
        <f t="shared" si="182"/>
        <v>-54.40018044670029</v>
      </c>
    </row>
    <row r="829" spans="6:19" x14ac:dyDescent="0.35">
      <c r="F829" s="5">
        <f t="shared" si="176"/>
        <v>0.30598999999999965</v>
      </c>
      <c r="G829" s="6">
        <f t="shared" si="169"/>
        <v>0</v>
      </c>
      <c r="H829" s="6">
        <f t="shared" si="170"/>
        <v>1.1351063749492154</v>
      </c>
      <c r="I829" s="6">
        <f t="shared" si="171"/>
        <v>-0.93761817413672244</v>
      </c>
      <c r="J829" s="6">
        <f t="shared" si="172"/>
        <v>0.34766673629859801</v>
      </c>
      <c r="K829" s="7">
        <f t="shared" si="179"/>
        <v>0</v>
      </c>
      <c r="L829" s="7">
        <f t="shared" si="177"/>
        <v>79.519797310960371</v>
      </c>
      <c r="M829" s="7">
        <f t="shared" si="173"/>
        <v>4.2301397181262218E-2</v>
      </c>
      <c r="N829" s="7">
        <f t="shared" si="180"/>
        <v>0</v>
      </c>
      <c r="O829" s="7">
        <f t="shared" si="178"/>
        <v>80.489829512810516</v>
      </c>
      <c r="P829" s="7">
        <f t="shared" si="174"/>
        <v>4.281741607010088E-2</v>
      </c>
      <c r="Q829" s="7">
        <f t="shared" si="181"/>
        <v>-5.4548750090358492E-2</v>
      </c>
      <c r="R829" s="7">
        <f t="shared" si="175"/>
        <v>-1497.0086231047533</v>
      </c>
      <c r="S829" s="7">
        <f t="shared" si="182"/>
        <v>-54.548750090358489</v>
      </c>
    </row>
    <row r="830" spans="6:19" x14ac:dyDescent="0.35">
      <c r="F830" s="5">
        <f t="shared" si="176"/>
        <v>0.30635999999999963</v>
      </c>
      <c r="G830" s="6">
        <f t="shared" si="169"/>
        <v>0</v>
      </c>
      <c r="H830" s="6">
        <f t="shared" si="170"/>
        <v>1.1352803277076244</v>
      </c>
      <c r="I830" s="6">
        <f t="shared" si="171"/>
        <v>-0.93547024563393466</v>
      </c>
      <c r="J830" s="6">
        <f t="shared" si="172"/>
        <v>0.35340546053164767</v>
      </c>
      <c r="K830" s="7">
        <f t="shared" si="179"/>
        <v>0</v>
      </c>
      <c r="L830" s="7">
        <f t="shared" si="177"/>
        <v>79.519797310960371</v>
      </c>
      <c r="M830" s="7">
        <f t="shared" si="173"/>
        <v>4.2294915570910446E-2</v>
      </c>
      <c r="N830" s="7">
        <f t="shared" si="180"/>
        <v>0</v>
      </c>
      <c r="O830" s="7">
        <f t="shared" si="178"/>
        <v>80.489829512810516</v>
      </c>
      <c r="P830" s="7">
        <f t="shared" si="174"/>
        <v>4.2810855393013859E-2</v>
      </c>
      <c r="Q830" s="7">
        <f t="shared" si="181"/>
        <v>-5.469522512410796E-2</v>
      </c>
      <c r="R830" s="7">
        <f t="shared" si="175"/>
        <v>-1501.0284106934569</v>
      </c>
      <c r="S830" s="7">
        <f t="shared" si="182"/>
        <v>-54.695225124107964</v>
      </c>
    </row>
    <row r="831" spans="6:19" x14ac:dyDescent="0.35">
      <c r="F831" s="5">
        <f t="shared" si="176"/>
        <v>0.30672999999999961</v>
      </c>
      <c r="G831" s="6">
        <f t="shared" si="169"/>
        <v>0</v>
      </c>
      <c r="H831" s="6">
        <f t="shared" si="170"/>
        <v>1.1354543071239425</v>
      </c>
      <c r="I831" s="6">
        <f t="shared" si="171"/>
        <v>-0.93328719344829192</v>
      </c>
      <c r="J831" s="6">
        <f t="shared" si="172"/>
        <v>0.35913091560795835</v>
      </c>
      <c r="K831" s="7">
        <f t="shared" si="179"/>
        <v>0</v>
      </c>
      <c r="L831" s="7">
        <f t="shared" si="177"/>
        <v>79.519797310960371</v>
      </c>
      <c r="M831" s="7">
        <f t="shared" si="173"/>
        <v>4.2288434953700153E-2</v>
      </c>
      <c r="N831" s="7">
        <f t="shared" si="180"/>
        <v>0</v>
      </c>
      <c r="O831" s="7">
        <f t="shared" si="178"/>
        <v>80.489829512810516</v>
      </c>
      <c r="P831" s="7">
        <f t="shared" si="174"/>
        <v>4.2804295721183272E-2</v>
      </c>
      <c r="Q831" s="7">
        <f t="shared" si="181"/>
        <v>-5.4839600687561829E-2</v>
      </c>
      <c r="R831" s="7">
        <f t="shared" si="175"/>
        <v>-1504.9905814691031</v>
      </c>
      <c r="S831" s="7">
        <f t="shared" si="182"/>
        <v>-54.839600687561827</v>
      </c>
    </row>
    <row r="832" spans="6:19" x14ac:dyDescent="0.35">
      <c r="F832" s="5">
        <f t="shared" si="176"/>
        <v>0.3070999999999996</v>
      </c>
      <c r="G832" s="6">
        <f t="shared" si="169"/>
        <v>0</v>
      </c>
      <c r="H832" s="6">
        <f t="shared" si="170"/>
        <v>1.1356283132022542</v>
      </c>
      <c r="I832" s="6">
        <f t="shared" si="171"/>
        <v>-0.9310690995458788</v>
      </c>
      <c r="J832" s="6">
        <f t="shared" si="172"/>
        <v>0.36484288655642766</v>
      </c>
      <c r="K832" s="7">
        <f t="shared" si="179"/>
        <v>0</v>
      </c>
      <c r="L832" s="7">
        <f t="shared" si="177"/>
        <v>79.519797310960371</v>
      </c>
      <c r="M832" s="7">
        <f t="shared" si="173"/>
        <v>4.228195532947919E-2</v>
      </c>
      <c r="N832" s="7">
        <f t="shared" si="180"/>
        <v>0</v>
      </c>
      <c r="O832" s="7">
        <f t="shared" si="178"/>
        <v>80.489829512810516</v>
      </c>
      <c r="P832" s="7">
        <f t="shared" si="174"/>
        <v>4.279773705445513E-2</v>
      </c>
      <c r="Q832" s="7">
        <f t="shared" si="181"/>
        <v>-5.4981872000687652E-2</v>
      </c>
      <c r="R832" s="7">
        <f t="shared" si="175"/>
        <v>-1508.8950042508716</v>
      </c>
      <c r="S832" s="7">
        <f t="shared" si="182"/>
        <v>-54.981872000687652</v>
      </c>
    </row>
    <row r="833" spans="6:19" x14ac:dyDescent="0.35">
      <c r="F833" s="5">
        <f t="shared" si="176"/>
        <v>0.30746999999999958</v>
      </c>
      <c r="G833" s="6">
        <f t="shared" si="169"/>
        <v>0</v>
      </c>
      <c r="H833" s="6">
        <f t="shared" si="170"/>
        <v>1.135802345946646</v>
      </c>
      <c r="I833" s="6">
        <f t="shared" si="171"/>
        <v>-0.92881604720847422</v>
      </c>
      <c r="J833" s="6">
        <f t="shared" si="172"/>
        <v>0.37054115891223921</v>
      </c>
      <c r="K833" s="7">
        <f t="shared" si="179"/>
        <v>0</v>
      </c>
      <c r="L833" s="7">
        <f t="shared" si="177"/>
        <v>79.519797310960371</v>
      </c>
      <c r="M833" s="7">
        <f t="shared" si="173"/>
        <v>4.2275476698095393E-2</v>
      </c>
      <c r="N833" s="7">
        <f t="shared" si="180"/>
        <v>0</v>
      </c>
      <c r="O833" s="7">
        <f t="shared" si="178"/>
        <v>80.489829512810516</v>
      </c>
      <c r="P833" s="7">
        <f t="shared" si="174"/>
        <v>4.2791179392675391E-2</v>
      </c>
      <c r="Q833" s="7">
        <f t="shared" si="181"/>
        <v>-5.5122034363962388E-2</v>
      </c>
      <c r="R833" s="7">
        <f t="shared" si="175"/>
        <v>-1512.7415500674017</v>
      </c>
      <c r="S833" s="7">
        <f t="shared" si="182"/>
        <v>-55.122034363962385</v>
      </c>
    </row>
    <row r="834" spans="6:19" x14ac:dyDescent="0.35">
      <c r="F834" s="5">
        <f t="shared" si="176"/>
        <v>0.30783999999999956</v>
      </c>
      <c r="G834" s="6">
        <f t="shared" ref="G834:G897" si="183">IF(F834&gt;$B$15,0,IF(F834&lt;$B$13,2*P0*F834/$B$13,IF(F834&lt;$B$14,4*P0-F834*2*P0/$B$13,P0)))</f>
        <v>0</v>
      </c>
      <c r="H834" s="6">
        <f t="shared" ref="H834:H897" si="184">EXP(F834*w*qsi)</f>
        <v>1.135976405361204</v>
      </c>
      <c r="I834" s="6">
        <f t="shared" ref="I834:I897" si="185">SIN(wd*F834)</f>
        <v>-0.92652812103042681</v>
      </c>
      <c r="J834" s="6">
        <f t="shared" ref="J834:J897" si="186">COS(wd*F834)</f>
        <v>0.376225518724909</v>
      </c>
      <c r="K834" s="7">
        <f t="shared" si="179"/>
        <v>0</v>
      </c>
      <c r="L834" s="7">
        <f t="shared" si="177"/>
        <v>79.519797310960371</v>
      </c>
      <c r="M834" s="7">
        <f t="shared" ref="M834:M897" si="187">1/(m*wd*H834)*L834</f>
        <v>4.2268999059396642E-2</v>
      </c>
      <c r="N834" s="7">
        <f t="shared" si="180"/>
        <v>0</v>
      </c>
      <c r="O834" s="7">
        <f t="shared" si="178"/>
        <v>80.489829512810516</v>
      </c>
      <c r="P834" s="7">
        <f t="shared" ref="P834:P897" si="188">1/(m*wd*H834)*O834</f>
        <v>4.2784622735690107E-2</v>
      </c>
      <c r="Q834" s="7">
        <f t="shared" si="181"/>
        <v>-5.5260083158524195E-2</v>
      </c>
      <c r="R834" s="7">
        <f t="shared" ref="R834:R897" si="189">k*Q834</f>
        <v>-1516.5300921609587</v>
      </c>
      <c r="S834" s="7">
        <f t="shared" si="182"/>
        <v>-55.260083158524196</v>
      </c>
    </row>
    <row r="835" spans="6:19" x14ac:dyDescent="0.35">
      <c r="F835" s="5">
        <f t="shared" ref="F835:F898" si="190">F834+dt</f>
        <v>0.30820999999999954</v>
      </c>
      <c r="G835" s="6">
        <f t="shared" si="183"/>
        <v>0</v>
      </c>
      <c r="H835" s="6">
        <f t="shared" si="184"/>
        <v>1.136150491450016</v>
      </c>
      <c r="I835" s="6">
        <f t="shared" si="185"/>
        <v>-0.92420540691547748</v>
      </c>
      <c r="J835" s="6">
        <f t="shared" si="186"/>
        <v>0.38189575256632108</v>
      </c>
      <c r="K835" s="7">
        <f t="shared" si="179"/>
        <v>0</v>
      </c>
      <c r="L835" s="7">
        <f t="shared" ref="L835:L898" si="191">0.5*dt*(K834+K835)+L834</f>
        <v>79.519797310960371</v>
      </c>
      <c r="M835" s="7">
        <f t="shared" si="187"/>
        <v>4.2262522413230821E-2</v>
      </c>
      <c r="N835" s="7">
        <f t="shared" si="180"/>
        <v>0</v>
      </c>
      <c r="O835" s="7">
        <f t="shared" ref="O835:O898" si="192">0.5*dt*(N835+N834)+O834</f>
        <v>80.489829512810516</v>
      </c>
      <c r="P835" s="7">
        <f t="shared" si="188"/>
        <v>4.2778067083345278E-2</v>
      </c>
      <c r="Q835" s="7">
        <f t="shared" si="181"/>
        <v>-5.5396013846321188E-2</v>
      </c>
      <c r="R835" s="7">
        <f t="shared" si="189"/>
        <v>-1520.2605059915154</v>
      </c>
      <c r="S835" s="7">
        <f t="shared" si="182"/>
        <v>-55.396013846321189</v>
      </c>
    </row>
    <row r="836" spans="6:19" x14ac:dyDescent="0.35">
      <c r="F836" s="5">
        <f t="shared" si="190"/>
        <v>0.30857999999999952</v>
      </c>
      <c r="G836" s="6">
        <f t="shared" si="183"/>
        <v>0</v>
      </c>
      <c r="H836" s="6">
        <f t="shared" si="184"/>
        <v>1.1363246042171691</v>
      </c>
      <c r="I836" s="6">
        <f t="shared" si="185"/>
        <v>-0.92184799207353352</v>
      </c>
      <c r="J836" s="6">
        <f t="shared" si="186"/>
        <v>0.38755164753874349</v>
      </c>
      <c r="K836" s="7">
        <f t="shared" ref="K836:K899" si="193">G836*H836*J836</f>
        <v>0</v>
      </c>
      <c r="L836" s="7">
        <f t="shared" si="191"/>
        <v>79.519797310960371</v>
      </c>
      <c r="M836" s="7">
        <f t="shared" si="187"/>
        <v>4.2256046759445873E-2</v>
      </c>
      <c r="N836" s="7">
        <f t="shared" ref="N836:N899" si="194">G836*H836*I836</f>
        <v>0</v>
      </c>
      <c r="O836" s="7">
        <f t="shared" si="192"/>
        <v>80.489829512810516</v>
      </c>
      <c r="P836" s="7">
        <f t="shared" si="188"/>
        <v>4.2771512435487005E-2</v>
      </c>
      <c r="Q836" s="7">
        <f t="shared" ref="Q836:Q899" si="195">M836*I836-P836*J836</f>
        <v>-5.5529821970257368E-2</v>
      </c>
      <c r="R836" s="7">
        <f t="shared" si="189"/>
        <v>-1523.9326692407581</v>
      </c>
      <c r="S836" s="7">
        <f t="shared" ref="S836:S899" si="196">Q836*1000</f>
        <v>-55.529821970257366</v>
      </c>
    </row>
    <row r="837" spans="6:19" x14ac:dyDescent="0.35">
      <c r="F837" s="5">
        <f t="shared" si="190"/>
        <v>0.3089499999999995</v>
      </c>
      <c r="G837" s="6">
        <f t="shared" si="183"/>
        <v>0</v>
      </c>
      <c r="H837" s="6">
        <f t="shared" si="184"/>
        <v>1.136498743666752</v>
      </c>
      <c r="I837" s="6">
        <f t="shared" si="185"/>
        <v>-0.91945596501739624</v>
      </c>
      <c r="J837" s="6">
        <f t="shared" si="186"/>
        <v>0.39319299128281604</v>
      </c>
      <c r="K837" s="7">
        <f t="shared" si="193"/>
        <v>0</v>
      </c>
      <c r="L837" s="7">
        <f t="shared" si="191"/>
        <v>79.519797310960371</v>
      </c>
      <c r="M837" s="7">
        <f t="shared" si="187"/>
        <v>4.2249572097889709E-2</v>
      </c>
      <c r="N837" s="7">
        <f t="shared" si="194"/>
        <v>0</v>
      </c>
      <c r="O837" s="7">
        <f t="shared" si="192"/>
        <v>80.489829512810516</v>
      </c>
      <c r="P837" s="7">
        <f t="shared" si="188"/>
        <v>4.2764958791961342E-2</v>
      </c>
      <c r="Q837" s="7">
        <f t="shared" si="195"/>
        <v>-5.5661503154334879E-2</v>
      </c>
      <c r="R837" s="7">
        <f t="shared" si="189"/>
        <v>-1527.5464618159892</v>
      </c>
      <c r="S837" s="7">
        <f t="shared" si="196"/>
        <v>-55.661503154334881</v>
      </c>
    </row>
    <row r="838" spans="6:19" x14ac:dyDescent="0.35">
      <c r="F838" s="5">
        <f t="shared" si="190"/>
        <v>0.30931999999999948</v>
      </c>
      <c r="G838" s="6">
        <f t="shared" si="183"/>
        <v>0</v>
      </c>
      <c r="H838" s="6">
        <f t="shared" si="184"/>
        <v>1.1366729098028536</v>
      </c>
      <c r="I838" s="6">
        <f t="shared" si="185"/>
        <v>-0.91702941555943474</v>
      </c>
      <c r="J838" s="6">
        <f t="shared" si="186"/>
        <v>0.39881957198553036</v>
      </c>
      <c r="K838" s="7">
        <f t="shared" si="193"/>
        <v>0</v>
      </c>
      <c r="L838" s="7">
        <f t="shared" si="191"/>
        <v>79.519797310960371</v>
      </c>
      <c r="M838" s="7">
        <f t="shared" si="187"/>
        <v>4.2243098428410321E-2</v>
      </c>
      <c r="N838" s="7">
        <f t="shared" si="194"/>
        <v>0</v>
      </c>
      <c r="O838" s="7">
        <f t="shared" si="192"/>
        <v>80.489829512810516</v>
      </c>
      <c r="P838" s="7">
        <f t="shared" si="188"/>
        <v>4.2758406152614434E-2</v>
      </c>
      <c r="Q838" s="7">
        <f t="shared" si="195"/>
        <v>-5.5791053103793946E-2</v>
      </c>
      <c r="R838" s="7">
        <f t="shared" si="189"/>
        <v>-1531.1017658539693</v>
      </c>
      <c r="S838" s="7">
        <f t="shared" si="196"/>
        <v>-55.791053103793949</v>
      </c>
    </row>
    <row r="839" spans="6:19" x14ac:dyDescent="0.35">
      <c r="F839" s="5">
        <f t="shared" si="190"/>
        <v>0.30968999999999947</v>
      </c>
      <c r="G839" s="6">
        <f t="shared" si="183"/>
        <v>0</v>
      </c>
      <c r="H839" s="6">
        <f t="shared" si="184"/>
        <v>1.1368471026295637</v>
      </c>
      <c r="I839" s="6">
        <f t="shared" si="185"/>
        <v>-0.9145684348082167</v>
      </c>
      <c r="J839" s="6">
        <f t="shared" si="186"/>
        <v>0.40443117838817605</v>
      </c>
      <c r="K839" s="7">
        <f t="shared" si="193"/>
        <v>0</v>
      </c>
      <c r="L839" s="7">
        <f t="shared" si="191"/>
        <v>79.519797310960371</v>
      </c>
      <c r="M839" s="7">
        <f t="shared" si="187"/>
        <v>4.2236625750855697E-2</v>
      </c>
      <c r="N839" s="7">
        <f t="shared" si="194"/>
        <v>0</v>
      </c>
      <c r="O839" s="7">
        <f t="shared" si="192"/>
        <v>80.489829512810516</v>
      </c>
      <c r="P839" s="7">
        <f t="shared" si="188"/>
        <v>4.2751854517292402E-2</v>
      </c>
      <c r="Q839" s="7">
        <f t="shared" si="195"/>
        <v>-5.5918467605248948E-2</v>
      </c>
      <c r="R839" s="7">
        <f t="shared" si="189"/>
        <v>-1534.5984657246495</v>
      </c>
      <c r="S839" s="7">
        <f t="shared" si="196"/>
        <v>-55.918467605248949</v>
      </c>
    </row>
    <row r="840" spans="6:19" x14ac:dyDescent="0.35">
      <c r="F840" s="5">
        <f t="shared" si="190"/>
        <v>0.31005999999999945</v>
      </c>
      <c r="G840" s="6">
        <f t="shared" si="183"/>
        <v>0</v>
      </c>
      <c r="H840" s="6">
        <f t="shared" si="184"/>
        <v>1.1370213221509726</v>
      </c>
      <c r="I840" s="6">
        <f t="shared" si="185"/>
        <v>-0.91207311516508494</v>
      </c>
      <c r="J840" s="6">
        <f t="shared" si="186"/>
        <v>0.41002759979427938</v>
      </c>
      <c r="K840" s="7">
        <f t="shared" si="193"/>
        <v>0</v>
      </c>
      <c r="L840" s="7">
        <f t="shared" si="191"/>
        <v>79.519797310960371</v>
      </c>
      <c r="M840" s="7">
        <f t="shared" si="187"/>
        <v>4.2230154065073834E-2</v>
      </c>
      <c r="N840" s="7">
        <f t="shared" si="194"/>
        <v>0</v>
      </c>
      <c r="O840" s="7">
        <f t="shared" si="192"/>
        <v>80.489829512810516</v>
      </c>
      <c r="P840" s="7">
        <f t="shared" si="188"/>
        <v>4.2745303885841399E-2</v>
      </c>
      <c r="Q840" s="7">
        <f t="shared" si="195"/>
        <v>-5.6043742526821996E-2</v>
      </c>
      <c r="R840" s="7">
        <f t="shared" si="189"/>
        <v>-1538.0364480348394</v>
      </c>
      <c r="S840" s="7">
        <f t="shared" si="196"/>
        <v>-56.043742526821994</v>
      </c>
    </row>
    <row r="841" spans="6:19" x14ac:dyDescent="0.35">
      <c r="F841" s="5">
        <f t="shared" si="190"/>
        <v>0.31042999999999943</v>
      </c>
      <c r="G841" s="6">
        <f t="shared" si="183"/>
        <v>0</v>
      </c>
      <c r="H841" s="6">
        <f t="shared" si="184"/>
        <v>1.1371955683711712</v>
      </c>
      <c r="I841" s="6">
        <f t="shared" si="185"/>
        <v>-0.90954355032069012</v>
      </c>
      <c r="J841" s="6">
        <f t="shared" si="186"/>
        <v>0.41560862607750837</v>
      </c>
      <c r="K841" s="7">
        <f t="shared" si="193"/>
        <v>0</v>
      </c>
      <c r="L841" s="7">
        <f t="shared" si="191"/>
        <v>79.519797310960371</v>
      </c>
      <c r="M841" s="7">
        <f t="shared" si="187"/>
        <v>4.2223683370912778E-2</v>
      </c>
      <c r="N841" s="7">
        <f t="shared" si="194"/>
        <v>0</v>
      </c>
      <c r="O841" s="7">
        <f t="shared" si="192"/>
        <v>80.489829512810516</v>
      </c>
      <c r="P841" s="7">
        <f t="shared" si="188"/>
        <v>4.2738754258107609E-2</v>
      </c>
      <c r="Q841" s="7">
        <f t="shared" si="195"/>
        <v>-5.6166873818273053E-2</v>
      </c>
      <c r="R841" s="7">
        <f t="shared" si="189"/>
        <v>-1541.4156016317766</v>
      </c>
      <c r="S841" s="7">
        <f t="shared" si="196"/>
        <v>-56.166873818273054</v>
      </c>
    </row>
    <row r="842" spans="6:19" x14ac:dyDescent="0.35">
      <c r="F842" s="5">
        <f t="shared" si="190"/>
        <v>0.31079999999999941</v>
      </c>
      <c r="G842" s="6">
        <f t="shared" si="183"/>
        <v>0</v>
      </c>
      <c r="H842" s="6">
        <f t="shared" si="184"/>
        <v>1.1373698412942508</v>
      </c>
      <c r="I842" s="6">
        <f t="shared" si="185"/>
        <v>-0.90697983525147252</v>
      </c>
      <c r="J842" s="6">
        <f t="shared" si="186"/>
        <v>0.42117404768956485</v>
      </c>
      <c r="K842" s="7">
        <f t="shared" si="193"/>
        <v>0</v>
      </c>
      <c r="L842" s="7">
        <f t="shared" si="191"/>
        <v>79.519797310960371</v>
      </c>
      <c r="M842" s="7">
        <f t="shared" si="187"/>
        <v>4.2217213668220586E-2</v>
      </c>
      <c r="N842" s="7">
        <f t="shared" si="194"/>
        <v>0</v>
      </c>
      <c r="O842" s="7">
        <f t="shared" si="192"/>
        <v>80.489829512810516</v>
      </c>
      <c r="P842" s="7">
        <f t="shared" si="188"/>
        <v>4.2732205633937245E-2</v>
      </c>
      <c r="Q842" s="7">
        <f t="shared" si="195"/>
        <v>-5.6287857511127096E-2</v>
      </c>
      <c r="R842" s="7">
        <f t="shared" si="189"/>
        <v>-1544.7358176066164</v>
      </c>
      <c r="S842" s="7">
        <f t="shared" si="196"/>
        <v>-56.287857511127093</v>
      </c>
    </row>
    <row r="843" spans="6:19" x14ac:dyDescent="0.35">
      <c r="F843" s="5">
        <f t="shared" si="190"/>
        <v>0.31116999999999939</v>
      </c>
      <c r="G843" s="6">
        <f t="shared" si="183"/>
        <v>0</v>
      </c>
      <c r="H843" s="6">
        <f t="shared" si="184"/>
        <v>1.1375441409243037</v>
      </c>
      <c r="I843" s="6">
        <f t="shared" si="185"/>
        <v>-0.90438206621609396</v>
      </c>
      <c r="J843" s="6">
        <f t="shared" si="186"/>
        <v>0.42672365566805481</v>
      </c>
      <c r="K843" s="7">
        <f t="shared" si="193"/>
        <v>0</v>
      </c>
      <c r="L843" s="7">
        <f t="shared" si="191"/>
        <v>79.519797310960371</v>
      </c>
      <c r="M843" s="7">
        <f t="shared" si="187"/>
        <v>4.2210744956845341E-2</v>
      </c>
      <c r="N843" s="7">
        <f t="shared" si="194"/>
        <v>0</v>
      </c>
      <c r="O843" s="7">
        <f t="shared" si="192"/>
        <v>80.489829512810516</v>
      </c>
      <c r="P843" s="7">
        <f t="shared" si="188"/>
        <v>4.2725658013176536E-2</v>
      </c>
      <c r="Q843" s="7">
        <f t="shared" si="195"/>
        <v>-5.640668971879817E-2</v>
      </c>
      <c r="R843" s="7">
        <f t="shared" si="189"/>
        <v>-1547.9969892978377</v>
      </c>
      <c r="S843" s="7">
        <f t="shared" si="196"/>
        <v>-56.40668971879817</v>
      </c>
    </row>
    <row r="844" spans="6:19" x14ac:dyDescent="0.35">
      <c r="F844" s="5">
        <f t="shared" si="190"/>
        <v>0.31153999999999937</v>
      </c>
      <c r="G844" s="6">
        <f t="shared" si="183"/>
        <v>0</v>
      </c>
      <c r="H844" s="6">
        <f t="shared" si="184"/>
        <v>1.1377184672654228</v>
      </c>
      <c r="I844" s="6">
        <f t="shared" si="185"/>
        <v>-0.90175034075182736</v>
      </c>
      <c r="J844" s="6">
        <f t="shared" si="186"/>
        <v>0.43225724164432827</v>
      </c>
      <c r="K844" s="7">
        <f t="shared" si="193"/>
        <v>0</v>
      </c>
      <c r="L844" s="7">
        <f t="shared" si="191"/>
        <v>79.519797310960371</v>
      </c>
      <c r="M844" s="7">
        <f t="shared" si="187"/>
        <v>4.2204277236635147E-2</v>
      </c>
      <c r="N844" s="7">
        <f t="shared" si="194"/>
        <v>0</v>
      </c>
      <c r="O844" s="7">
        <f t="shared" si="192"/>
        <v>80.489829512810516</v>
      </c>
      <c r="P844" s="7">
        <f t="shared" si="188"/>
        <v>4.2719111395671722E-2</v>
      </c>
      <c r="Q844" s="7">
        <f t="shared" si="195"/>
        <v>-5.6523366636710183E-2</v>
      </c>
      <c r="R844" s="7">
        <f t="shared" si="189"/>
        <v>-1551.1990122945558</v>
      </c>
      <c r="S844" s="7">
        <f t="shared" si="196"/>
        <v>-56.523366636710186</v>
      </c>
    </row>
    <row r="845" spans="6:19" x14ac:dyDescent="0.35">
      <c r="F845" s="5">
        <f t="shared" si="190"/>
        <v>0.31190999999999935</v>
      </c>
      <c r="G845" s="6">
        <f t="shared" si="183"/>
        <v>0</v>
      </c>
      <c r="H845" s="6">
        <f t="shared" si="184"/>
        <v>1.1378928203217016</v>
      </c>
      <c r="I845" s="6">
        <f t="shared" si="185"/>
        <v>-0.89908475767089069</v>
      </c>
      <c r="J845" s="6">
        <f t="shared" si="186"/>
        <v>0.43777459785130951</v>
      </c>
      <c r="K845" s="7">
        <f t="shared" si="193"/>
        <v>0</v>
      </c>
      <c r="L845" s="7">
        <f t="shared" si="191"/>
        <v>79.519797310960371</v>
      </c>
      <c r="M845" s="7">
        <f t="shared" si="187"/>
        <v>4.2197810507438135E-2</v>
      </c>
      <c r="N845" s="7">
        <f t="shared" si="194"/>
        <v>0</v>
      </c>
      <c r="O845" s="7">
        <f t="shared" si="192"/>
        <v>80.489829512810516</v>
      </c>
      <c r="P845" s="7">
        <f t="shared" si="188"/>
        <v>4.2712565781269092E-2</v>
      </c>
      <c r="Q845" s="7">
        <f t="shared" si="195"/>
        <v>-5.6637884542414862E-2</v>
      </c>
      <c r="R845" s="7">
        <f t="shared" si="189"/>
        <v>-1554.3417844397623</v>
      </c>
      <c r="S845" s="7">
        <f t="shared" si="196"/>
        <v>-56.637884542414859</v>
      </c>
    </row>
    <row r="846" spans="6:19" x14ac:dyDescent="0.35">
      <c r="F846" s="5">
        <f t="shared" si="190"/>
        <v>0.31227999999999934</v>
      </c>
      <c r="G846" s="6">
        <f t="shared" si="183"/>
        <v>0</v>
      </c>
      <c r="H846" s="6">
        <f t="shared" si="184"/>
        <v>1.1380672000972338</v>
      </c>
      <c r="I846" s="6">
        <f t="shared" si="185"/>
        <v>-0.89638541705674024</v>
      </c>
      <c r="J846" s="6">
        <f t="shared" si="186"/>
        <v>0.44327551713129149</v>
      </c>
      <c r="K846" s="7">
        <f t="shared" si="193"/>
        <v>0</v>
      </c>
      <c r="L846" s="7">
        <f t="shared" si="191"/>
        <v>79.519797310960371</v>
      </c>
      <c r="M846" s="7">
        <f t="shared" si="187"/>
        <v>4.2191344769102461E-2</v>
      </c>
      <c r="N846" s="7">
        <f t="shared" si="194"/>
        <v>0</v>
      </c>
      <c r="O846" s="7">
        <f t="shared" si="192"/>
        <v>80.489829512810516</v>
      </c>
      <c r="P846" s="7">
        <f t="shared" si="188"/>
        <v>4.2706021169814944E-2</v>
      </c>
      <c r="Q846" s="7">
        <f t="shared" si="195"/>
        <v>-5.6750239795706224E-2</v>
      </c>
      <c r="R846" s="7">
        <f t="shared" si="189"/>
        <v>-1557.4252058334637</v>
      </c>
      <c r="S846" s="7">
        <f t="shared" si="196"/>
        <v>-56.750239795706221</v>
      </c>
    </row>
    <row r="847" spans="6:19" x14ac:dyDescent="0.35">
      <c r="F847" s="5">
        <f t="shared" si="190"/>
        <v>0.31264999999999932</v>
      </c>
      <c r="G847" s="6">
        <f t="shared" si="183"/>
        <v>0</v>
      </c>
      <c r="H847" s="6">
        <f t="shared" si="184"/>
        <v>1.1382416065961143</v>
      </c>
      <c r="I847" s="6">
        <f t="shared" si="185"/>
        <v>-0.89365242026030978</v>
      </c>
      <c r="J847" s="6">
        <f t="shared" si="186"/>
        <v>0.44875979294372026</v>
      </c>
      <c r="K847" s="7">
        <f t="shared" si="193"/>
        <v>0</v>
      </c>
      <c r="L847" s="7">
        <f t="shared" si="191"/>
        <v>79.519797310960371</v>
      </c>
      <c r="M847" s="7">
        <f t="shared" si="187"/>
        <v>4.2184880021476301E-2</v>
      </c>
      <c r="N847" s="7">
        <f t="shared" si="194"/>
        <v>0</v>
      </c>
      <c r="O847" s="7">
        <f t="shared" si="192"/>
        <v>80.489829512810516</v>
      </c>
      <c r="P847" s="7">
        <f t="shared" si="188"/>
        <v>4.2699477561155601E-2</v>
      </c>
      <c r="Q847" s="7">
        <f t="shared" si="195"/>
        <v>-5.6860428838732296E-2</v>
      </c>
      <c r="R847" s="7">
        <f t="shared" si="189"/>
        <v>-1560.4491788357498</v>
      </c>
      <c r="S847" s="7">
        <f t="shared" si="196"/>
        <v>-56.860428838732297</v>
      </c>
    </row>
    <row r="848" spans="6:19" x14ac:dyDescent="0.35">
      <c r="F848" s="5">
        <f t="shared" si="190"/>
        <v>0.3130199999999993</v>
      </c>
      <c r="G848" s="6">
        <f t="shared" si="183"/>
        <v>0</v>
      </c>
      <c r="H848" s="6">
        <f t="shared" si="184"/>
        <v>1.1384160398224383</v>
      </c>
      <c r="I848" s="6">
        <f t="shared" si="185"/>
        <v>-0.89088586989620788</v>
      </c>
      <c r="J848" s="6">
        <f t="shared" si="186"/>
        <v>0.45422721937294436</v>
      </c>
      <c r="K848" s="7">
        <f t="shared" si="193"/>
        <v>0</v>
      </c>
      <c r="L848" s="7">
        <f t="shared" si="191"/>
        <v>79.519797310960371</v>
      </c>
      <c r="M848" s="7">
        <f t="shared" si="187"/>
        <v>4.2178416264407853E-2</v>
      </c>
      <c r="N848" s="7">
        <f t="shared" si="194"/>
        <v>0</v>
      </c>
      <c r="O848" s="7">
        <f t="shared" si="192"/>
        <v>80.489829512810516</v>
      </c>
      <c r="P848" s="7">
        <f t="shared" si="188"/>
        <v>4.2692934955137415E-2</v>
      </c>
      <c r="Q848" s="7">
        <f t="shared" si="195"/>
        <v>-5.6968448196103402E-2</v>
      </c>
      <c r="R848" s="7">
        <f t="shared" si="189"/>
        <v>-1563.4136080697638</v>
      </c>
      <c r="S848" s="7">
        <f t="shared" si="196"/>
        <v>-56.968448196103402</v>
      </c>
    </row>
    <row r="849" spans="6:19" x14ac:dyDescent="0.35">
      <c r="F849" s="5">
        <f t="shared" si="190"/>
        <v>0.31338999999999928</v>
      </c>
      <c r="G849" s="6">
        <f t="shared" si="183"/>
        <v>0</v>
      </c>
      <c r="H849" s="6">
        <f t="shared" si="184"/>
        <v>1.1385904997803018</v>
      </c>
      <c r="I849" s="6">
        <f t="shared" si="185"/>
        <v>-0.88808586983886395</v>
      </c>
      <c r="J849" s="6">
        <f t="shared" si="186"/>
        <v>0.45967759113594858</v>
      </c>
      <c r="K849" s="7">
        <f t="shared" si="193"/>
        <v>0</v>
      </c>
      <c r="L849" s="7">
        <f t="shared" si="191"/>
        <v>79.519797310960371</v>
      </c>
      <c r="M849" s="7">
        <f t="shared" si="187"/>
        <v>4.217195349774535E-2</v>
      </c>
      <c r="N849" s="7">
        <f t="shared" si="194"/>
        <v>0</v>
      </c>
      <c r="O849" s="7">
        <f t="shared" si="192"/>
        <v>80.489829512810516</v>
      </c>
      <c r="P849" s="7">
        <f t="shared" si="188"/>
        <v>4.2686393351606761E-2</v>
      </c>
      <c r="Q849" s="7">
        <f t="shared" si="195"/>
        <v>-5.707429447499747E-2</v>
      </c>
      <c r="R849" s="7">
        <f t="shared" si="189"/>
        <v>-1566.3184004245932</v>
      </c>
      <c r="S849" s="7">
        <f t="shared" si="196"/>
        <v>-57.074294474997473</v>
      </c>
    </row>
    <row r="850" spans="6:19" x14ac:dyDescent="0.35">
      <c r="F850" s="5">
        <f t="shared" si="190"/>
        <v>0.31375999999999926</v>
      </c>
      <c r="G850" s="6">
        <f t="shared" si="183"/>
        <v>0</v>
      </c>
      <c r="H850" s="6">
        <f t="shared" si="184"/>
        <v>1.1387649864738014</v>
      </c>
      <c r="I850" s="6">
        <f t="shared" si="185"/>
        <v>-0.88525252521862685</v>
      </c>
      <c r="J850" s="6">
        <f t="shared" si="186"/>
        <v>0.46511070359006401</v>
      </c>
      <c r="K850" s="7">
        <f t="shared" si="193"/>
        <v>0</v>
      </c>
      <c r="L850" s="7">
        <f t="shared" si="191"/>
        <v>79.519797310960371</v>
      </c>
      <c r="M850" s="7">
        <f t="shared" si="187"/>
        <v>4.2165491721337003E-2</v>
      </c>
      <c r="N850" s="7">
        <f t="shared" si="194"/>
        <v>0</v>
      </c>
      <c r="O850" s="7">
        <f t="shared" si="192"/>
        <v>80.489829512810516</v>
      </c>
      <c r="P850" s="7">
        <f t="shared" si="188"/>
        <v>4.2679852750410009E-2</v>
      </c>
      <c r="Q850" s="7">
        <f t="shared" si="195"/>
        <v>-5.7177964365262221E-2</v>
      </c>
      <c r="R850" s="7">
        <f t="shared" si="189"/>
        <v>-1569.1634650580738</v>
      </c>
      <c r="S850" s="7">
        <f t="shared" si="196"/>
        <v>-57.17796436526222</v>
      </c>
    </row>
    <row r="851" spans="6:19" x14ac:dyDescent="0.35">
      <c r="F851" s="5">
        <f t="shared" si="190"/>
        <v>0.31412999999999924</v>
      </c>
      <c r="G851" s="6">
        <f t="shared" si="183"/>
        <v>0</v>
      </c>
      <c r="H851" s="6">
        <f t="shared" si="184"/>
        <v>1.1389394999070341</v>
      </c>
      <c r="I851" s="6">
        <f t="shared" si="185"/>
        <v>-0.88238594241782042</v>
      </c>
      <c r="J851" s="6">
        <f t="shared" si="186"/>
        <v>0.47052635274064608</v>
      </c>
      <c r="K851" s="7">
        <f t="shared" si="193"/>
        <v>0</v>
      </c>
      <c r="L851" s="7">
        <f t="shared" si="191"/>
        <v>79.519797310960371</v>
      </c>
      <c r="M851" s="7">
        <f t="shared" si="187"/>
        <v>4.2159030935031108E-2</v>
      </c>
      <c r="N851" s="7">
        <f t="shared" si="194"/>
        <v>0</v>
      </c>
      <c r="O851" s="7">
        <f t="shared" si="192"/>
        <v>80.489829512810516</v>
      </c>
      <c r="P851" s="7">
        <f t="shared" si="188"/>
        <v>4.2673313151393603E-2</v>
      </c>
      <c r="Q851" s="7">
        <f t="shared" si="195"/>
        <v>-5.727945463951415E-2</v>
      </c>
      <c r="R851" s="7">
        <f t="shared" si="189"/>
        <v>-1571.9487133995067</v>
      </c>
      <c r="S851" s="7">
        <f t="shared" si="196"/>
        <v>-57.27945463951415</v>
      </c>
    </row>
    <row r="852" spans="6:19" x14ac:dyDescent="0.35">
      <c r="F852" s="5">
        <f t="shared" si="190"/>
        <v>0.31449999999999922</v>
      </c>
      <c r="G852" s="6">
        <f t="shared" si="183"/>
        <v>0</v>
      </c>
      <c r="H852" s="6">
        <f t="shared" si="184"/>
        <v>1.139114040084098</v>
      </c>
      <c r="I852" s="6">
        <f t="shared" si="185"/>
        <v>-0.87948622906674589</v>
      </c>
      <c r="J852" s="6">
        <f t="shared" si="186"/>
        <v>0.47592433524874023</v>
      </c>
      <c r="K852" s="7">
        <f t="shared" si="193"/>
        <v>0</v>
      </c>
      <c r="L852" s="7">
        <f t="shared" si="191"/>
        <v>79.519797310960371</v>
      </c>
      <c r="M852" s="7">
        <f t="shared" si="187"/>
        <v>4.2152571138675959E-2</v>
      </c>
      <c r="N852" s="7">
        <f t="shared" si="194"/>
        <v>0</v>
      </c>
      <c r="O852" s="7">
        <f t="shared" si="192"/>
        <v>80.489829512810516</v>
      </c>
      <c r="P852" s="7">
        <f t="shared" si="188"/>
        <v>4.2666774554403965E-2</v>
      </c>
      <c r="Q852" s="7">
        <f t="shared" si="195"/>
        <v>-5.7378762153234439E-2</v>
      </c>
      <c r="R852" s="7">
        <f t="shared" si="189"/>
        <v>-1574.6740591522894</v>
      </c>
      <c r="S852" s="7">
        <f t="shared" si="196"/>
        <v>-57.37876215323444</v>
      </c>
    </row>
    <row r="853" spans="6:19" x14ac:dyDescent="0.35">
      <c r="F853" s="5">
        <f t="shared" si="190"/>
        <v>0.31486999999999921</v>
      </c>
      <c r="G853" s="6">
        <f t="shared" si="183"/>
        <v>0</v>
      </c>
      <c r="H853" s="6">
        <f t="shared" si="184"/>
        <v>1.1392886070090913</v>
      </c>
      <c r="I853" s="6">
        <f t="shared" si="185"/>
        <v>-0.87655349403964433</v>
      </c>
      <c r="J853" s="6">
        <f t="shared" si="186"/>
        <v>0.4813044484387104</v>
      </c>
      <c r="K853" s="7">
        <f t="shared" si="193"/>
        <v>0</v>
      </c>
      <c r="L853" s="7">
        <f t="shared" si="191"/>
        <v>79.519797310960371</v>
      </c>
      <c r="M853" s="7">
        <f t="shared" si="187"/>
        <v>4.2146112332119859E-2</v>
      </c>
      <c r="N853" s="7">
        <f t="shared" si="194"/>
        <v>0</v>
      </c>
      <c r="O853" s="7">
        <f t="shared" si="192"/>
        <v>80.489829512810516</v>
      </c>
      <c r="P853" s="7">
        <f t="shared" si="188"/>
        <v>4.2660236959287577E-2</v>
      </c>
      <c r="Q853" s="7">
        <f t="shared" si="195"/>
        <v>-5.7475883844861603E-2</v>
      </c>
      <c r="R853" s="7">
        <f t="shared" si="189"/>
        <v>-1577.3394182964594</v>
      </c>
      <c r="S853" s="7">
        <f t="shared" si="196"/>
        <v>-57.475883844861606</v>
      </c>
    </row>
    <row r="854" spans="6:19" x14ac:dyDescent="0.35">
      <c r="F854" s="5">
        <f t="shared" si="190"/>
        <v>0.31523999999999919</v>
      </c>
      <c r="G854" s="6">
        <f t="shared" si="183"/>
        <v>0</v>
      </c>
      <c r="H854" s="6">
        <f t="shared" si="184"/>
        <v>1.139463200686113</v>
      </c>
      <c r="I854" s="6">
        <f t="shared" si="185"/>
        <v>-0.87358784745060492</v>
      </c>
      <c r="J854" s="6">
        <f t="shared" si="186"/>
        <v>0.48666649030585479</v>
      </c>
      <c r="K854" s="7">
        <f t="shared" si="193"/>
        <v>0</v>
      </c>
      <c r="L854" s="7">
        <f t="shared" si="191"/>
        <v>79.519797310960371</v>
      </c>
      <c r="M854" s="7">
        <f t="shared" si="187"/>
        <v>4.213965451521115E-2</v>
      </c>
      <c r="N854" s="7">
        <f t="shared" si="194"/>
        <v>0</v>
      </c>
      <c r="O854" s="7">
        <f t="shared" si="192"/>
        <v>80.489829512810516</v>
      </c>
      <c r="P854" s="7">
        <f t="shared" si="188"/>
        <v>4.2653700365890911E-2</v>
      </c>
      <c r="Q854" s="7">
        <f t="shared" si="195"/>
        <v>-5.7570816735881158E-2</v>
      </c>
      <c r="R854" s="7">
        <f t="shared" si="189"/>
        <v>-1579.9447090911547</v>
      </c>
      <c r="S854" s="7">
        <f t="shared" si="196"/>
        <v>-57.570816735881159</v>
      </c>
    </row>
    <row r="855" spans="6:19" x14ac:dyDescent="0.35">
      <c r="F855" s="5">
        <f t="shared" si="190"/>
        <v>0.31560999999999917</v>
      </c>
      <c r="G855" s="6">
        <f t="shared" si="183"/>
        <v>0</v>
      </c>
      <c r="H855" s="6">
        <f t="shared" si="184"/>
        <v>1.139637821119263</v>
      </c>
      <c r="I855" s="6">
        <f t="shared" si="185"/>
        <v>-0.87058940064943402</v>
      </c>
      <c r="J855" s="6">
        <f t="shared" si="186"/>
        <v>0.49201025952398525</v>
      </c>
      <c r="K855" s="7">
        <f t="shared" si="193"/>
        <v>0</v>
      </c>
      <c r="L855" s="7">
        <f t="shared" si="191"/>
        <v>79.519797310960371</v>
      </c>
      <c r="M855" s="7">
        <f t="shared" si="187"/>
        <v>4.2133197687798198E-2</v>
      </c>
      <c r="N855" s="7">
        <f t="shared" si="194"/>
        <v>0</v>
      </c>
      <c r="O855" s="7">
        <f t="shared" si="192"/>
        <v>80.489829512810516</v>
      </c>
      <c r="P855" s="7">
        <f t="shared" si="188"/>
        <v>4.2647164774060491E-2</v>
      </c>
      <c r="Q855" s="7">
        <f t="shared" si="195"/>
        <v>-5.7663557930912018E-2</v>
      </c>
      <c r="R855" s="7">
        <f t="shared" si="189"/>
        <v>-1582.4898520769839</v>
      </c>
      <c r="S855" s="7">
        <f t="shared" si="196"/>
        <v>-57.66355793091202</v>
      </c>
    </row>
    <row r="856" spans="6:19" x14ac:dyDescent="0.35">
      <c r="F856" s="5">
        <f t="shared" si="190"/>
        <v>0.31597999999999915</v>
      </c>
      <c r="G856" s="6">
        <f t="shared" si="183"/>
        <v>0</v>
      </c>
      <c r="H856" s="6">
        <f t="shared" si="184"/>
        <v>1.1398124683126416</v>
      </c>
      <c r="I856" s="6">
        <f t="shared" si="185"/>
        <v>-0.86755826621747278</v>
      </c>
      <c r="J856" s="6">
        <f t="shared" si="186"/>
        <v>0.49733555545298852</v>
      </c>
      <c r="K856" s="7">
        <f t="shared" si="193"/>
        <v>0</v>
      </c>
      <c r="L856" s="7">
        <f t="shared" si="191"/>
        <v>79.519797310960371</v>
      </c>
      <c r="M856" s="7">
        <f t="shared" si="187"/>
        <v>4.2126741849729393E-2</v>
      </c>
      <c r="N856" s="7">
        <f t="shared" si="194"/>
        <v>0</v>
      </c>
      <c r="O856" s="7">
        <f t="shared" si="192"/>
        <v>80.489829512810516</v>
      </c>
      <c r="P856" s="7">
        <f t="shared" si="188"/>
        <v>4.2640630183642857E-2</v>
      </c>
      <c r="Q856" s="7">
        <f t="shared" si="195"/>
        <v>-5.7754104617789771E-2</v>
      </c>
      <c r="R856" s="7">
        <f t="shared" si="189"/>
        <v>-1584.9747700783137</v>
      </c>
      <c r="S856" s="7">
        <f t="shared" si="196"/>
        <v>-57.754104617789771</v>
      </c>
    </row>
    <row r="857" spans="6:19" x14ac:dyDescent="0.35">
      <c r="F857" s="5">
        <f t="shared" si="190"/>
        <v>0.31634999999999913</v>
      </c>
      <c r="G857" s="6">
        <f t="shared" si="183"/>
        <v>0</v>
      </c>
      <c r="H857" s="6">
        <f t="shared" si="184"/>
        <v>1.1399871422703498</v>
      </c>
      <c r="I857" s="6">
        <f t="shared" si="185"/>
        <v>-0.86449455796336905</v>
      </c>
      <c r="J857" s="6">
        <f t="shared" si="186"/>
        <v>0.50264217814636203</v>
      </c>
      <c r="K857" s="7">
        <f t="shared" si="193"/>
        <v>0</v>
      </c>
      <c r="L857" s="7">
        <f t="shared" si="191"/>
        <v>79.519797310960371</v>
      </c>
      <c r="M857" s="7">
        <f t="shared" si="187"/>
        <v>4.2120287000853122E-2</v>
      </c>
      <c r="N857" s="7">
        <f t="shared" si="194"/>
        <v>0</v>
      </c>
      <c r="O857" s="7">
        <f t="shared" si="192"/>
        <v>80.489829512810516</v>
      </c>
      <c r="P857" s="7">
        <f t="shared" si="188"/>
        <v>4.2634096594484548E-2</v>
      </c>
      <c r="Q857" s="7">
        <f t="shared" si="195"/>
        <v>-5.7842454067646862E-2</v>
      </c>
      <c r="R857" s="7">
        <f t="shared" si="189"/>
        <v>-1587.3993882054667</v>
      </c>
      <c r="S857" s="7">
        <f t="shared" si="196"/>
        <v>-57.842454067646862</v>
      </c>
    </row>
    <row r="858" spans="6:19" x14ac:dyDescent="0.35">
      <c r="F858" s="5">
        <f t="shared" si="190"/>
        <v>0.31671999999999911</v>
      </c>
      <c r="G858" s="6">
        <f t="shared" si="183"/>
        <v>0</v>
      </c>
      <c r="H858" s="6">
        <f t="shared" si="184"/>
        <v>1.140161842996489</v>
      </c>
      <c r="I858" s="6">
        <f t="shared" si="185"/>
        <v>-0.86139839091880699</v>
      </c>
      <c r="J858" s="6">
        <f t="shared" si="186"/>
        <v>0.50792992835871587</v>
      </c>
      <c r="K858" s="7">
        <f t="shared" si="193"/>
        <v>0</v>
      </c>
      <c r="L858" s="7">
        <f t="shared" si="191"/>
        <v>79.519797310960371</v>
      </c>
      <c r="M858" s="7">
        <f t="shared" si="187"/>
        <v>4.211383314101784E-2</v>
      </c>
      <c r="N858" s="7">
        <f t="shared" si="194"/>
        <v>0</v>
      </c>
      <c r="O858" s="7">
        <f t="shared" si="192"/>
        <v>80.489829512810516</v>
      </c>
      <c r="P858" s="7">
        <f t="shared" si="188"/>
        <v>4.262756400643216E-2</v>
      </c>
      <c r="Q858" s="7">
        <f t="shared" si="195"/>
        <v>-5.7928603634989556E-2</v>
      </c>
      <c r="R858" s="7">
        <f t="shared" si="189"/>
        <v>-1589.7636338568359</v>
      </c>
      <c r="S858" s="7">
        <f t="shared" si="196"/>
        <v>-57.928603634989557</v>
      </c>
    </row>
    <row r="859" spans="6:19" x14ac:dyDescent="0.35">
      <c r="F859" s="5">
        <f t="shared" si="190"/>
        <v>0.31708999999999909</v>
      </c>
      <c r="G859" s="6">
        <f t="shared" si="183"/>
        <v>0</v>
      </c>
      <c r="H859" s="6">
        <f t="shared" si="184"/>
        <v>1.1403365704951614</v>
      </c>
      <c r="I859" s="6">
        <f t="shared" si="185"/>
        <v>-0.85826988133418469</v>
      </c>
      <c r="J859" s="6">
        <f t="shared" si="186"/>
        <v>0.51319860755325952</v>
      </c>
      <c r="K859" s="7">
        <f t="shared" si="193"/>
        <v>0</v>
      </c>
      <c r="L859" s="7">
        <f t="shared" si="191"/>
        <v>79.519797310960371</v>
      </c>
      <c r="M859" s="7">
        <f t="shared" si="187"/>
        <v>4.2107380270071992E-2</v>
      </c>
      <c r="N859" s="7">
        <f t="shared" si="194"/>
        <v>0</v>
      </c>
      <c r="O859" s="7">
        <f t="shared" si="192"/>
        <v>80.489829512810516</v>
      </c>
      <c r="P859" s="7">
        <f t="shared" si="188"/>
        <v>4.2621032419332308E-2</v>
      </c>
      <c r="Q859" s="7">
        <f t="shared" si="195"/>
        <v>-5.8012550757771751E-2</v>
      </c>
      <c r="R859" s="7">
        <f t="shared" si="189"/>
        <v>-1592.067436720909</v>
      </c>
      <c r="S859" s="7">
        <f t="shared" si="196"/>
        <v>-58.012550757771749</v>
      </c>
    </row>
    <row r="860" spans="6:19" x14ac:dyDescent="0.35">
      <c r="F860" s="5">
        <f t="shared" si="190"/>
        <v>0.31745999999999908</v>
      </c>
      <c r="G860" s="6">
        <f t="shared" si="183"/>
        <v>0</v>
      </c>
      <c r="H860" s="6">
        <f t="shared" si="184"/>
        <v>1.1405113247704699</v>
      </c>
      <c r="I860" s="6">
        <f t="shared" si="185"/>
        <v>-0.85510914667425308</v>
      </c>
      <c r="J860" s="6">
        <f t="shared" si="186"/>
        <v>0.51844801790925066</v>
      </c>
      <c r="K860" s="7">
        <f t="shared" si="193"/>
        <v>0</v>
      </c>
      <c r="L860" s="7">
        <f t="shared" si="191"/>
        <v>79.519797310960371</v>
      </c>
      <c r="M860" s="7">
        <f t="shared" si="187"/>
        <v>4.2100928387864056E-2</v>
      </c>
      <c r="N860" s="7">
        <f t="shared" si="194"/>
        <v>0</v>
      </c>
      <c r="O860" s="7">
        <f t="shared" si="192"/>
        <v>80.489829512810516</v>
      </c>
      <c r="P860" s="7">
        <f t="shared" si="188"/>
        <v>4.2614501833031601E-2</v>
      </c>
      <c r="Q860" s="7">
        <f t="shared" si="195"/>
        <v>-5.8094292957465633E-2</v>
      </c>
      <c r="R860" s="7">
        <f t="shared" si="189"/>
        <v>-1594.3107287782082</v>
      </c>
      <c r="S860" s="7">
        <f t="shared" si="196"/>
        <v>-58.094292957465633</v>
      </c>
    </row>
    <row r="861" spans="6:19" x14ac:dyDescent="0.35">
      <c r="F861" s="5">
        <f t="shared" si="190"/>
        <v>0.31782999999999906</v>
      </c>
      <c r="G861" s="6">
        <f t="shared" si="183"/>
        <v>0</v>
      </c>
      <c r="H861" s="6">
        <f t="shared" si="184"/>
        <v>1.1406861058265181</v>
      </c>
      <c r="I861" s="6">
        <f t="shared" si="185"/>
        <v>-0.85191630561370169</v>
      </c>
      <c r="J861" s="6">
        <f t="shared" si="186"/>
        <v>0.5236779623294282</v>
      </c>
      <c r="K861" s="7">
        <f t="shared" si="193"/>
        <v>0</v>
      </c>
      <c r="L861" s="7">
        <f t="shared" si="191"/>
        <v>79.519797310960371</v>
      </c>
      <c r="M861" s="7">
        <f t="shared" si="187"/>
        <v>4.2094477494242527E-2</v>
      </c>
      <c r="N861" s="7">
        <f t="shared" si="194"/>
        <v>0</v>
      </c>
      <c r="O861" s="7">
        <f t="shared" si="192"/>
        <v>80.489829512810516</v>
      </c>
      <c r="P861" s="7">
        <f t="shared" si="188"/>
        <v>4.260797224737671E-2</v>
      </c>
      <c r="Q861" s="7">
        <f t="shared" si="195"/>
        <v>-5.8173827839129263E-2</v>
      </c>
      <c r="R861" s="7">
        <f t="shared" si="189"/>
        <v>-1596.4934443031439</v>
      </c>
      <c r="S861" s="7">
        <f t="shared" si="196"/>
        <v>-58.173827839129267</v>
      </c>
    </row>
    <row r="862" spans="6:19" x14ac:dyDescent="0.35">
      <c r="F862" s="5">
        <f t="shared" si="190"/>
        <v>0.31819999999999904</v>
      </c>
      <c r="G862" s="6">
        <f t="shared" si="183"/>
        <v>0</v>
      </c>
      <c r="H862" s="6">
        <f t="shared" si="184"/>
        <v>1.1408609136674099</v>
      </c>
      <c r="I862" s="6">
        <f t="shared" si="185"/>
        <v>-0.84869147803270584</v>
      </c>
      <c r="J862" s="6">
        <f t="shared" si="186"/>
        <v>0.52888824444740801</v>
      </c>
      <c r="K862" s="7">
        <f t="shared" si="193"/>
        <v>0</v>
      </c>
      <c r="L862" s="7">
        <f t="shared" si="191"/>
        <v>79.519797310960371</v>
      </c>
      <c r="M862" s="7">
        <f t="shared" si="187"/>
        <v>4.2088027589055943E-2</v>
      </c>
      <c r="N862" s="7">
        <f t="shared" si="194"/>
        <v>0</v>
      </c>
      <c r="O862" s="7">
        <f t="shared" si="192"/>
        <v>80.489829512810516</v>
      </c>
      <c r="P862" s="7">
        <f t="shared" si="188"/>
        <v>4.26014436622143E-2</v>
      </c>
      <c r="Q862" s="7">
        <f t="shared" si="195"/>
        <v>-5.8251153091470873E-2</v>
      </c>
      <c r="R862" s="7">
        <f t="shared" si="189"/>
        <v>-1598.6155198657809</v>
      </c>
      <c r="S862" s="7">
        <f t="shared" si="196"/>
        <v>-58.251153091470876</v>
      </c>
    </row>
    <row r="863" spans="6:19" x14ac:dyDescent="0.35">
      <c r="F863" s="5">
        <f t="shared" si="190"/>
        <v>0.31856999999999902</v>
      </c>
      <c r="G863" s="6">
        <f t="shared" si="183"/>
        <v>0</v>
      </c>
      <c r="H863" s="6">
        <f t="shared" si="184"/>
        <v>1.1410357482972502</v>
      </c>
      <c r="I863" s="6">
        <f t="shared" si="185"/>
        <v>-0.84543478501242486</v>
      </c>
      <c r="J863" s="6">
        <f t="shared" si="186"/>
        <v>0.53407866863505704</v>
      </c>
      <c r="K863" s="7">
        <f t="shared" si="193"/>
        <v>0</v>
      </c>
      <c r="L863" s="7">
        <f t="shared" si="191"/>
        <v>79.519797310960371</v>
      </c>
      <c r="M863" s="7">
        <f t="shared" si="187"/>
        <v>4.2081578672152835E-2</v>
      </c>
      <c r="N863" s="7">
        <f t="shared" si="194"/>
        <v>0</v>
      </c>
      <c r="O863" s="7">
        <f t="shared" si="192"/>
        <v>80.489829512810516</v>
      </c>
      <c r="P863" s="7">
        <f t="shared" si="188"/>
        <v>4.2594916077391069E-2</v>
      </c>
      <c r="Q863" s="7">
        <f t="shared" si="195"/>
        <v>-5.8326266486909979E-2</v>
      </c>
      <c r="R863" s="7">
        <f t="shared" si="189"/>
        <v>-1600.6768943335139</v>
      </c>
      <c r="S863" s="7">
        <f t="shared" si="196"/>
        <v>-58.326266486909979</v>
      </c>
    </row>
    <row r="864" spans="6:19" x14ac:dyDescent="0.35">
      <c r="F864" s="5">
        <f t="shared" si="190"/>
        <v>0.318939999999999</v>
      </c>
      <c r="G864" s="6">
        <f t="shared" si="183"/>
        <v>0</v>
      </c>
      <c r="H864" s="6">
        <f t="shared" si="184"/>
        <v>1.1412106097201442</v>
      </c>
      <c r="I864" s="6">
        <f t="shared" si="185"/>
        <v>-0.84214634883045358</v>
      </c>
      <c r="J864" s="6">
        <f t="shared" si="186"/>
        <v>0.53924904000984175</v>
      </c>
      <c r="K864" s="7">
        <f t="shared" si="193"/>
        <v>0</v>
      </c>
      <c r="L864" s="7">
        <f t="shared" si="191"/>
        <v>79.519797310960371</v>
      </c>
      <c r="M864" s="7">
        <f t="shared" si="187"/>
        <v>4.2075130743381789E-2</v>
      </c>
      <c r="N864" s="7">
        <f t="shared" si="194"/>
        <v>0</v>
      </c>
      <c r="O864" s="7">
        <f t="shared" si="192"/>
        <v>80.489829512810516</v>
      </c>
      <c r="P864" s="7">
        <f t="shared" si="188"/>
        <v>4.2588389492753752E-2</v>
      </c>
      <c r="Q864" s="7">
        <f t="shared" si="195"/>
        <v>-5.8399165881635635E-2</v>
      </c>
      <c r="R864" s="7">
        <f t="shared" si="189"/>
        <v>-1602.6775088726677</v>
      </c>
      <c r="S864" s="7">
        <f t="shared" si="196"/>
        <v>-58.399165881635632</v>
      </c>
    </row>
    <row r="865" spans="6:19" x14ac:dyDescent="0.35">
      <c r="F865" s="5">
        <f t="shared" si="190"/>
        <v>0.31930999999999898</v>
      </c>
      <c r="G865" s="6">
        <f t="shared" si="183"/>
        <v>0</v>
      </c>
      <c r="H865" s="6">
        <f t="shared" si="184"/>
        <v>1.1413854979401981</v>
      </c>
      <c r="I865" s="6">
        <f t="shared" si="185"/>
        <v>-0.83882629295623556</v>
      </c>
      <c r="J865" s="6">
        <f t="shared" si="186"/>
        <v>0.54439916444213943</v>
      </c>
      <c r="K865" s="7">
        <f t="shared" si="193"/>
        <v>0</v>
      </c>
      <c r="L865" s="7">
        <f t="shared" si="191"/>
        <v>79.519797310960371</v>
      </c>
      <c r="M865" s="7">
        <f t="shared" si="187"/>
        <v>4.2068683802591392E-2</v>
      </c>
      <c r="N865" s="7">
        <f t="shared" si="194"/>
        <v>0</v>
      </c>
      <c r="O865" s="7">
        <f t="shared" si="192"/>
        <v>80.489829512810516</v>
      </c>
      <c r="P865" s="7">
        <f t="shared" si="188"/>
        <v>4.2581863908149088E-2</v>
      </c>
      <c r="Q865" s="7">
        <f t="shared" si="195"/>
        <v>-5.8469849215661021E-2</v>
      </c>
      <c r="R865" s="7">
        <f t="shared" si="189"/>
        <v>-1604.6173069499932</v>
      </c>
      <c r="S865" s="7">
        <f t="shared" si="196"/>
        <v>-58.469849215661021</v>
      </c>
    </row>
    <row r="866" spans="6:19" x14ac:dyDescent="0.35">
      <c r="F866" s="5">
        <f t="shared" si="190"/>
        <v>0.31967999999999896</v>
      </c>
      <c r="G866" s="6">
        <f t="shared" si="183"/>
        <v>0</v>
      </c>
      <c r="H866" s="6">
        <f t="shared" si="184"/>
        <v>1.141560412961518</v>
      </c>
      <c r="I866" s="6">
        <f t="shared" si="185"/>
        <v>-0.83547474204642247</v>
      </c>
      <c r="J866" s="6">
        <f t="shared" si="186"/>
        <v>0.54952884856253337</v>
      </c>
      <c r="K866" s="7">
        <f t="shared" si="193"/>
        <v>0</v>
      </c>
      <c r="L866" s="7">
        <f t="shared" si="191"/>
        <v>79.519797310960371</v>
      </c>
      <c r="M866" s="7">
        <f t="shared" si="187"/>
        <v>4.2062237849630264E-2</v>
      </c>
      <c r="N866" s="7">
        <f t="shared" si="194"/>
        <v>0</v>
      </c>
      <c r="O866" s="7">
        <f t="shared" si="192"/>
        <v>80.489829512810516</v>
      </c>
      <c r="P866" s="7">
        <f t="shared" si="188"/>
        <v>4.2575339323423854E-2</v>
      </c>
      <c r="Q866" s="7">
        <f t="shared" si="195"/>
        <v>-5.8538314512875368E-2</v>
      </c>
      <c r="R866" s="7">
        <f t="shared" si="189"/>
        <v>-1606.4962343340951</v>
      </c>
      <c r="S866" s="7">
        <f t="shared" si="196"/>
        <v>-58.538314512875367</v>
      </c>
    </row>
    <row r="867" spans="6:19" x14ac:dyDescent="0.35">
      <c r="F867" s="5">
        <f t="shared" si="190"/>
        <v>0.32004999999999895</v>
      </c>
      <c r="G867" s="6">
        <f t="shared" si="183"/>
        <v>0</v>
      </c>
      <c r="H867" s="6">
        <f t="shared" si="184"/>
        <v>1.1417353547882119</v>
      </c>
      <c r="I867" s="6">
        <f t="shared" si="185"/>
        <v>-0.83209182194019815</v>
      </c>
      <c r="J867" s="6">
        <f t="shared" si="186"/>
        <v>0.55463789976906697</v>
      </c>
      <c r="K867" s="7">
        <f t="shared" si="193"/>
        <v>0</v>
      </c>
      <c r="L867" s="7">
        <f t="shared" si="191"/>
        <v>79.519797310960371</v>
      </c>
      <c r="M867" s="7">
        <f t="shared" si="187"/>
        <v>4.2055792884347035E-2</v>
      </c>
      <c r="N867" s="7">
        <f t="shared" si="194"/>
        <v>0</v>
      </c>
      <c r="O867" s="7">
        <f t="shared" si="192"/>
        <v>80.489829512810516</v>
      </c>
      <c r="P867" s="7">
        <f t="shared" si="188"/>
        <v>4.2568815738424831E-2</v>
      </c>
      <c r="Q867" s="7">
        <f t="shared" si="195"/>
        <v>-5.8604559881092297E-2</v>
      </c>
      <c r="R867" s="7">
        <f t="shared" si="189"/>
        <v>-1608.3142390967564</v>
      </c>
      <c r="S867" s="7">
        <f t="shared" si="196"/>
        <v>-58.6045598810923</v>
      </c>
    </row>
    <row r="868" spans="6:19" x14ac:dyDescent="0.35">
      <c r="F868" s="5">
        <f t="shared" si="190"/>
        <v>0.32041999999999893</v>
      </c>
      <c r="G868" s="6">
        <f t="shared" si="183"/>
        <v>0</v>
      </c>
      <c r="H868" s="6">
        <f t="shared" si="184"/>
        <v>1.141910323424387</v>
      </c>
      <c r="I868" s="6">
        <f t="shared" si="185"/>
        <v>-0.82867765965454943</v>
      </c>
      <c r="J868" s="6">
        <f t="shared" si="186"/>
        <v>0.55972612623448148</v>
      </c>
      <c r="K868" s="7">
        <f t="shared" si="193"/>
        <v>0</v>
      </c>
      <c r="L868" s="7">
        <f t="shared" si="191"/>
        <v>79.519797310960371</v>
      </c>
      <c r="M868" s="7">
        <f t="shared" si="187"/>
        <v>4.2049348906590379E-2</v>
      </c>
      <c r="N868" s="7">
        <f t="shared" si="194"/>
        <v>0</v>
      </c>
      <c r="O868" s="7">
        <f t="shared" si="192"/>
        <v>80.489829512810516</v>
      </c>
      <c r="P868" s="7">
        <f t="shared" si="188"/>
        <v>4.2562293152998851E-2</v>
      </c>
      <c r="Q868" s="7">
        <f t="shared" si="195"/>
        <v>-5.8668583512095342E-2</v>
      </c>
      <c r="R868" s="7">
        <f t="shared" si="189"/>
        <v>-1610.0712716141886</v>
      </c>
      <c r="S868" s="7">
        <f t="shared" si="196"/>
        <v>-58.668583512095339</v>
      </c>
    </row>
    <row r="869" spans="6:19" x14ac:dyDescent="0.35">
      <c r="F869" s="5">
        <f t="shared" si="190"/>
        <v>0.32078999999999891</v>
      </c>
      <c r="G869" s="6">
        <f t="shared" si="183"/>
        <v>0</v>
      </c>
      <c r="H869" s="6">
        <f t="shared" si="184"/>
        <v>1.142085318874152</v>
      </c>
      <c r="I869" s="6">
        <f t="shared" si="185"/>
        <v>-0.825232383379501</v>
      </c>
      <c r="J869" s="6">
        <f t="shared" si="186"/>
        <v>0.56479333691341316</v>
      </c>
      <c r="K869" s="7">
        <f t="shared" si="193"/>
        <v>0</v>
      </c>
      <c r="L869" s="7">
        <f t="shared" si="191"/>
        <v>79.519797310960371</v>
      </c>
      <c r="M869" s="7">
        <f t="shared" si="187"/>
        <v>4.2042905916208989E-2</v>
      </c>
      <c r="N869" s="7">
        <f t="shared" si="194"/>
        <v>0</v>
      </c>
      <c r="O869" s="7">
        <f t="shared" si="192"/>
        <v>80.489829512810516</v>
      </c>
      <c r="P869" s="7">
        <f t="shared" si="188"/>
        <v>4.2555771566992751E-2</v>
      </c>
      <c r="Q869" s="7">
        <f t="shared" si="195"/>
        <v>-5.8730383681680057E-2</v>
      </c>
      <c r="R869" s="7">
        <f t="shared" si="189"/>
        <v>-1611.7672845681866</v>
      </c>
      <c r="S869" s="7">
        <f t="shared" si="196"/>
        <v>-58.73038368168006</v>
      </c>
    </row>
    <row r="870" spans="6:19" x14ac:dyDescent="0.35">
      <c r="F870" s="5">
        <f t="shared" si="190"/>
        <v>0.32115999999999889</v>
      </c>
      <c r="G870" s="6">
        <f t="shared" si="183"/>
        <v>0</v>
      </c>
      <c r="H870" s="6">
        <f t="shared" si="184"/>
        <v>1.1422603411416163</v>
      </c>
      <c r="I870" s="6">
        <f t="shared" si="185"/>
        <v>-0.82175612247330054</v>
      </c>
      <c r="J870" s="6">
        <f t="shared" si="186"/>
        <v>0.56983934154956861</v>
      </c>
      <c r="K870" s="7">
        <f t="shared" si="193"/>
        <v>0</v>
      </c>
      <c r="L870" s="7">
        <f t="shared" si="191"/>
        <v>79.519797310960371</v>
      </c>
      <c r="M870" s="7">
        <f t="shared" si="187"/>
        <v>4.2036463913051561E-2</v>
      </c>
      <c r="N870" s="7">
        <f t="shared" si="194"/>
        <v>0</v>
      </c>
      <c r="O870" s="7">
        <f t="shared" si="192"/>
        <v>80.489829512810516</v>
      </c>
      <c r="P870" s="7">
        <f t="shared" si="188"/>
        <v>4.2549250980253396E-2</v>
      </c>
      <c r="Q870" s="7">
        <f t="shared" si="195"/>
        <v>-5.8789958749693012E-2</v>
      </c>
      <c r="R870" s="7">
        <f t="shared" si="189"/>
        <v>-1613.4022329472002</v>
      </c>
      <c r="S870" s="7">
        <f t="shared" si="196"/>
        <v>-58.789958749693014</v>
      </c>
    </row>
    <row r="871" spans="6:19" x14ac:dyDescent="0.35">
      <c r="F871" s="5">
        <f t="shared" si="190"/>
        <v>0.32152999999999887</v>
      </c>
      <c r="G871" s="6">
        <f t="shared" si="183"/>
        <v>0</v>
      </c>
      <c r="H871" s="6">
        <f t="shared" si="184"/>
        <v>1.1424353902308892</v>
      </c>
      <c r="I871" s="6">
        <f t="shared" si="185"/>
        <v>-0.81824900745756024</v>
      </c>
      <c r="J871" s="6">
        <f t="shared" si="186"/>
        <v>0.57486395068287033</v>
      </c>
      <c r="K871" s="7">
        <f t="shared" si="193"/>
        <v>0</v>
      </c>
      <c r="L871" s="7">
        <f t="shared" si="191"/>
        <v>79.519797310960371</v>
      </c>
      <c r="M871" s="7">
        <f t="shared" si="187"/>
        <v>4.2030022896966834E-2</v>
      </c>
      <c r="N871" s="7">
        <f t="shared" si="194"/>
        <v>0</v>
      </c>
      <c r="O871" s="7">
        <f t="shared" si="192"/>
        <v>80.489829512810516</v>
      </c>
      <c r="P871" s="7">
        <f t="shared" si="188"/>
        <v>4.2542731392627667E-2</v>
      </c>
      <c r="Q871" s="7">
        <f t="shared" si="195"/>
        <v>-5.8847307160067752E-2</v>
      </c>
      <c r="R871" s="7">
        <f t="shared" si="189"/>
        <v>-1614.9760740473193</v>
      </c>
      <c r="S871" s="7">
        <f t="shared" si="196"/>
        <v>-58.84730716006775</v>
      </c>
    </row>
    <row r="872" spans="6:19" x14ac:dyDescent="0.35">
      <c r="F872" s="5">
        <f t="shared" si="190"/>
        <v>0.32189999999999885</v>
      </c>
      <c r="G872" s="6">
        <f t="shared" si="183"/>
        <v>0</v>
      </c>
      <c r="H872" s="6">
        <f t="shared" si="184"/>
        <v>1.1426104661460816</v>
      </c>
      <c r="I872" s="6">
        <f t="shared" si="185"/>
        <v>-0.81471117001235971</v>
      </c>
      <c r="J872" s="6">
        <f t="shared" si="186"/>
        <v>0.57986697565656542</v>
      </c>
      <c r="K872" s="7">
        <f t="shared" si="193"/>
        <v>0</v>
      </c>
      <c r="L872" s="7">
        <f t="shared" si="191"/>
        <v>79.519797310960371</v>
      </c>
      <c r="M872" s="7">
        <f t="shared" si="187"/>
        <v>4.2023582867803555E-2</v>
      </c>
      <c r="N872" s="7">
        <f t="shared" si="194"/>
        <v>0</v>
      </c>
      <c r="O872" s="7">
        <f t="shared" si="192"/>
        <v>80.489829512810516</v>
      </c>
      <c r="P872" s="7">
        <f t="shared" si="188"/>
        <v>4.2536212803962477E-2</v>
      </c>
      <c r="Q872" s="7">
        <f t="shared" si="195"/>
        <v>-5.8902427440857386E-2</v>
      </c>
      <c r="R872" s="7">
        <f t="shared" si="189"/>
        <v>-1616.4887674731697</v>
      </c>
      <c r="S872" s="7">
        <f t="shared" si="196"/>
        <v>-58.902427440857387</v>
      </c>
    </row>
    <row r="873" spans="6:19" x14ac:dyDescent="0.35">
      <c r="F873" s="5">
        <f t="shared" si="190"/>
        <v>0.32226999999999884</v>
      </c>
      <c r="G873" s="6">
        <f t="shared" si="183"/>
        <v>0</v>
      </c>
      <c r="H873" s="6">
        <f t="shared" si="184"/>
        <v>1.1427855688913042</v>
      </c>
      <c r="I873" s="6">
        <f t="shared" si="185"/>
        <v>-0.81114274297129807</v>
      </c>
      <c r="J873" s="6">
        <f t="shared" si="186"/>
        <v>0.58484822862431463</v>
      </c>
      <c r="K873" s="7">
        <f t="shared" si="193"/>
        <v>0</v>
      </c>
      <c r="L873" s="7">
        <f t="shared" si="191"/>
        <v>79.519797310960371</v>
      </c>
      <c r="M873" s="7">
        <f t="shared" si="187"/>
        <v>4.2017143825410518E-2</v>
      </c>
      <c r="N873" s="7">
        <f t="shared" si="194"/>
        <v>0</v>
      </c>
      <c r="O873" s="7">
        <f t="shared" si="192"/>
        <v>80.489829512810516</v>
      </c>
      <c r="P873" s="7">
        <f t="shared" si="188"/>
        <v>4.2529695214104761E-2</v>
      </c>
      <c r="Q873" s="7">
        <f t="shared" si="195"/>
        <v>-5.8955318204264182E-2</v>
      </c>
      <c r="R873" s="7">
        <f t="shared" si="189"/>
        <v>-1617.940275138724</v>
      </c>
      <c r="S873" s="7">
        <f t="shared" si="196"/>
        <v>-58.955318204264181</v>
      </c>
    </row>
    <row r="874" spans="6:19" x14ac:dyDescent="0.35">
      <c r="F874" s="5">
        <f t="shared" si="190"/>
        <v>0.32263999999999882</v>
      </c>
      <c r="G874" s="6">
        <f t="shared" si="183"/>
        <v>0</v>
      </c>
      <c r="H874" s="6">
        <f t="shared" si="184"/>
        <v>1.1429606984706686</v>
      </c>
      <c r="I874" s="6">
        <f t="shared" si="185"/>
        <v>-0.80754386031651015</v>
      </c>
      <c r="J874" s="6">
        <f t="shared" si="186"/>
        <v>0.58980752255723956</v>
      </c>
      <c r="K874" s="7">
        <f t="shared" si="193"/>
        <v>0</v>
      </c>
      <c r="L874" s="7">
        <f t="shared" si="191"/>
        <v>79.519797310960371</v>
      </c>
      <c r="M874" s="7">
        <f t="shared" si="187"/>
        <v>4.201070576963653E-2</v>
      </c>
      <c r="N874" s="7">
        <f t="shared" si="194"/>
        <v>0</v>
      </c>
      <c r="O874" s="7">
        <f t="shared" si="192"/>
        <v>80.489829512810516</v>
      </c>
      <c r="P874" s="7">
        <f t="shared" si="188"/>
        <v>4.2523178622901496E-2</v>
      </c>
      <c r="Q874" s="7">
        <f t="shared" si="195"/>
        <v>-5.9005978146665874E-2</v>
      </c>
      <c r="R874" s="7">
        <f t="shared" si="189"/>
        <v>-1619.3305612680249</v>
      </c>
      <c r="S874" s="7">
        <f t="shared" si="196"/>
        <v>-59.005978146665875</v>
      </c>
    </row>
    <row r="875" spans="6:19" x14ac:dyDescent="0.35">
      <c r="F875" s="5">
        <f t="shared" si="190"/>
        <v>0.3230099999999988</v>
      </c>
      <c r="G875" s="6">
        <f t="shared" si="183"/>
        <v>0</v>
      </c>
      <c r="H875" s="6">
        <f t="shared" si="184"/>
        <v>1.1431358548882873</v>
      </c>
      <c r="I875" s="6">
        <f t="shared" si="185"/>
        <v>-0.80391465717363209</v>
      </c>
      <c r="J875" s="6">
        <f t="shared" si="186"/>
        <v>0.59474467125095076</v>
      </c>
      <c r="K875" s="7">
        <f t="shared" si="193"/>
        <v>0</v>
      </c>
      <c r="L875" s="7">
        <f t="shared" si="191"/>
        <v>79.519797310960371</v>
      </c>
      <c r="M875" s="7">
        <f t="shared" si="187"/>
        <v>4.2004268700330402E-2</v>
      </c>
      <c r="N875" s="7">
        <f t="shared" si="194"/>
        <v>0</v>
      </c>
      <c r="O875" s="7">
        <f t="shared" si="192"/>
        <v>80.489829512810516</v>
      </c>
      <c r="P875" s="7">
        <f t="shared" si="188"/>
        <v>4.2516663030199631E-2</v>
      </c>
      <c r="Q875" s="7">
        <f t="shared" si="195"/>
        <v>-5.9054406048638777E-2</v>
      </c>
      <c r="R875" s="7">
        <f t="shared" si="189"/>
        <v>-1620.6595923958182</v>
      </c>
      <c r="S875" s="7">
        <f t="shared" si="196"/>
        <v>-59.054406048638775</v>
      </c>
    </row>
    <row r="876" spans="6:19" x14ac:dyDescent="0.35">
      <c r="F876" s="5">
        <f t="shared" si="190"/>
        <v>0.32337999999999878</v>
      </c>
      <c r="G876" s="6">
        <f t="shared" si="183"/>
        <v>0</v>
      </c>
      <c r="H876" s="6">
        <f t="shared" si="184"/>
        <v>1.143311038148273</v>
      </c>
      <c r="I876" s="6">
        <f t="shared" si="185"/>
        <v>-0.80025526980673189</v>
      </c>
      <c r="J876" s="6">
        <f t="shared" si="186"/>
        <v>0.59965948933253332</v>
      </c>
      <c r="K876" s="7">
        <f t="shared" si="193"/>
        <v>0</v>
      </c>
      <c r="L876" s="7">
        <f t="shared" si="191"/>
        <v>79.519797310960371</v>
      </c>
      <c r="M876" s="7">
        <f t="shared" si="187"/>
        <v>4.1997832617340976E-2</v>
      </c>
      <c r="N876" s="7">
        <f t="shared" si="194"/>
        <v>0</v>
      </c>
      <c r="O876" s="7">
        <f t="shared" si="192"/>
        <v>80.489829512810516</v>
      </c>
      <c r="P876" s="7">
        <f t="shared" si="188"/>
        <v>4.251014843584619E-2</v>
      </c>
      <c r="Q876" s="7">
        <f t="shared" si="195"/>
        <v>-5.9100600774977884E-2</v>
      </c>
      <c r="R876" s="7">
        <f t="shared" si="189"/>
        <v>-1621.9273373681056</v>
      </c>
      <c r="S876" s="7">
        <f t="shared" si="196"/>
        <v>-59.100600774977885</v>
      </c>
    </row>
    <row r="877" spans="6:19" x14ac:dyDescent="0.35">
      <c r="F877" s="5">
        <f t="shared" si="190"/>
        <v>0.32374999999999876</v>
      </c>
      <c r="G877" s="6">
        <f t="shared" si="183"/>
        <v>0</v>
      </c>
      <c r="H877" s="6">
        <f t="shared" si="184"/>
        <v>1.1434862482547392</v>
      </c>
      <c r="I877" s="6">
        <f t="shared" si="185"/>
        <v>-0.79656583561318905</v>
      </c>
      <c r="J877" s="6">
        <f t="shared" si="186"/>
        <v>0.60455179226751266</v>
      </c>
      <c r="K877" s="7">
        <f t="shared" si="193"/>
        <v>0</v>
      </c>
      <c r="L877" s="7">
        <f t="shared" si="191"/>
        <v>79.519797310960371</v>
      </c>
      <c r="M877" s="7">
        <f t="shared" si="187"/>
        <v>4.1991397520517157E-2</v>
      </c>
      <c r="N877" s="7">
        <f t="shared" si="194"/>
        <v>0</v>
      </c>
      <c r="O877" s="7">
        <f t="shared" si="192"/>
        <v>80.489829512810516</v>
      </c>
      <c r="P877" s="7">
        <f t="shared" si="188"/>
        <v>4.2503634839688213E-2</v>
      </c>
      <c r="Q877" s="7">
        <f t="shared" si="195"/>
        <v>-5.914456127471375E-2</v>
      </c>
      <c r="R877" s="7">
        <f t="shared" si="189"/>
        <v>-1623.1337673426067</v>
      </c>
      <c r="S877" s="7">
        <f t="shared" si="196"/>
        <v>-59.144561274713752</v>
      </c>
    </row>
    <row r="878" spans="6:19" x14ac:dyDescent="0.35">
      <c r="F878" s="5">
        <f t="shared" si="190"/>
        <v>0.32411999999999874</v>
      </c>
      <c r="G878" s="6">
        <f t="shared" si="183"/>
        <v>0</v>
      </c>
      <c r="H878" s="6">
        <f t="shared" si="184"/>
        <v>1.1436614852118003</v>
      </c>
      <c r="I878" s="6">
        <f t="shared" si="185"/>
        <v>-0.79284649311853939</v>
      </c>
      <c r="J878" s="6">
        <f t="shared" si="186"/>
        <v>0.60942139636677828</v>
      </c>
      <c r="K878" s="7">
        <f t="shared" si="193"/>
        <v>0</v>
      </c>
      <c r="L878" s="7">
        <f t="shared" si="191"/>
        <v>79.519797310960371</v>
      </c>
      <c r="M878" s="7">
        <f t="shared" si="187"/>
        <v>4.1984963409707803E-2</v>
      </c>
      <c r="N878" s="7">
        <f t="shared" si="194"/>
        <v>0</v>
      </c>
      <c r="O878" s="7">
        <f t="shared" si="192"/>
        <v>80.489829512810516</v>
      </c>
      <c r="P878" s="7">
        <f t="shared" si="188"/>
        <v>4.2497122241572725E-2</v>
      </c>
      <c r="Q878" s="7">
        <f t="shared" si="195"/>
        <v>-5.9186286581125944E-2</v>
      </c>
      <c r="R878" s="7">
        <f t="shared" si="189"/>
        <v>-1624.2788557891299</v>
      </c>
      <c r="S878" s="7">
        <f t="shared" si="196"/>
        <v>-59.186286581125941</v>
      </c>
    </row>
    <row r="879" spans="6:19" x14ac:dyDescent="0.35">
      <c r="F879" s="5">
        <f t="shared" si="190"/>
        <v>0.32448999999999872</v>
      </c>
      <c r="G879" s="6">
        <f t="shared" si="183"/>
        <v>0</v>
      </c>
      <c r="H879" s="6">
        <f t="shared" si="184"/>
        <v>1.143836749023571</v>
      </c>
      <c r="I879" s="6">
        <f t="shared" si="185"/>
        <v>-0.78909738197127233</v>
      </c>
      <c r="J879" s="6">
        <f t="shared" si="186"/>
        <v>0.61426811879348242</v>
      </c>
      <c r="K879" s="7">
        <f t="shared" si="193"/>
        <v>0</v>
      </c>
      <c r="L879" s="7">
        <f t="shared" si="191"/>
        <v>79.519797310960371</v>
      </c>
      <c r="M879" s="7">
        <f t="shared" si="187"/>
        <v>4.1978530284761853E-2</v>
      </c>
      <c r="N879" s="7">
        <f t="shared" si="194"/>
        <v>0</v>
      </c>
      <c r="O879" s="7">
        <f t="shared" si="192"/>
        <v>80.489829512810516</v>
      </c>
      <c r="P879" s="7">
        <f t="shared" si="188"/>
        <v>4.2490610641346814E-2</v>
      </c>
      <c r="Q879" s="7">
        <f t="shared" si="195"/>
        <v>-5.9225775811753784E-2</v>
      </c>
      <c r="R879" s="7">
        <f t="shared" si="189"/>
        <v>-1625.362578489865</v>
      </c>
      <c r="S879" s="7">
        <f t="shared" si="196"/>
        <v>-59.225775811753785</v>
      </c>
    </row>
    <row r="880" spans="6:19" x14ac:dyDescent="0.35">
      <c r="F880" s="5">
        <f t="shared" si="190"/>
        <v>0.32485999999999871</v>
      </c>
      <c r="G880" s="6">
        <f t="shared" si="183"/>
        <v>0</v>
      </c>
      <c r="H880" s="6">
        <f t="shared" si="184"/>
        <v>1.1440120396941666</v>
      </c>
      <c r="I880" s="6">
        <f t="shared" si="185"/>
        <v>-0.78531864293758602</v>
      </c>
      <c r="J880" s="6">
        <f t="shared" si="186"/>
        <v>0.61909177756990785</v>
      </c>
      <c r="K880" s="7">
        <f t="shared" si="193"/>
        <v>0</v>
      </c>
      <c r="L880" s="7">
        <f t="shared" si="191"/>
        <v>79.519797310960371</v>
      </c>
      <c r="M880" s="7">
        <f t="shared" si="187"/>
        <v>4.1972098145528249E-2</v>
      </c>
      <c r="N880" s="7">
        <f t="shared" si="194"/>
        <v>0</v>
      </c>
      <c r="O880" s="7">
        <f t="shared" si="192"/>
        <v>80.489829512810516</v>
      </c>
      <c r="P880" s="7">
        <f t="shared" si="188"/>
        <v>4.2484100038857588E-2</v>
      </c>
      <c r="Q880" s="7">
        <f t="shared" si="195"/>
        <v>-5.926302816840355E-2</v>
      </c>
      <c r="R880" s="7">
        <f t="shared" si="189"/>
        <v>-1626.3849135395828</v>
      </c>
      <c r="S880" s="7">
        <f t="shared" si="196"/>
        <v>-59.263028168403551</v>
      </c>
    </row>
    <row r="881" spans="6:19" x14ac:dyDescent="0.35">
      <c r="F881" s="5">
        <f t="shared" si="190"/>
        <v>0.32522999999999869</v>
      </c>
      <c r="G881" s="6">
        <f t="shared" si="183"/>
        <v>0</v>
      </c>
      <c r="H881" s="6">
        <f t="shared" si="184"/>
        <v>1.1441873572277035</v>
      </c>
      <c r="I881" s="6">
        <f t="shared" si="185"/>
        <v>-0.78151041789610565</v>
      </c>
      <c r="J881" s="6">
        <f t="shared" si="186"/>
        <v>0.62389219158429465</v>
      </c>
      <c r="K881" s="7">
        <f t="shared" si="193"/>
        <v>0</v>
      </c>
      <c r="L881" s="7">
        <f t="shared" si="191"/>
        <v>79.519797310960371</v>
      </c>
      <c r="M881" s="7">
        <f t="shared" si="187"/>
        <v>4.1965666991855943E-2</v>
      </c>
      <c r="N881" s="7">
        <f t="shared" si="194"/>
        <v>0</v>
      </c>
      <c r="O881" s="7">
        <f t="shared" si="192"/>
        <v>80.489829512810516</v>
      </c>
      <c r="P881" s="7">
        <f t="shared" si="188"/>
        <v>4.2477590433952155E-2</v>
      </c>
      <c r="Q881" s="7">
        <f t="shared" si="195"/>
        <v>-5.9298042937152629E-2</v>
      </c>
      <c r="R881" s="7">
        <f t="shared" si="189"/>
        <v>-1627.3458413457481</v>
      </c>
      <c r="S881" s="7">
        <f t="shared" si="196"/>
        <v>-59.29804293715263</v>
      </c>
    </row>
    <row r="882" spans="6:19" x14ac:dyDescent="0.35">
      <c r="F882" s="5">
        <f t="shared" si="190"/>
        <v>0.32559999999999867</v>
      </c>
      <c r="G882" s="6">
        <f t="shared" si="183"/>
        <v>0</v>
      </c>
      <c r="H882" s="6">
        <f t="shared" si="184"/>
        <v>1.1443627016282982</v>
      </c>
      <c r="I882" s="6">
        <f t="shared" si="185"/>
        <v>-0.77767284983255236</v>
      </c>
      <c r="J882" s="6">
        <f t="shared" si="186"/>
        <v>0.62866918059764665</v>
      </c>
      <c r="K882" s="7">
        <f t="shared" si="193"/>
        <v>0</v>
      </c>
      <c r="L882" s="7">
        <f t="shared" si="191"/>
        <v>79.519797310960371</v>
      </c>
      <c r="M882" s="7">
        <f t="shared" si="187"/>
        <v>4.1959236823593926E-2</v>
      </c>
      <c r="N882" s="7">
        <f t="shared" si="194"/>
        <v>0</v>
      </c>
      <c r="O882" s="7">
        <f t="shared" si="192"/>
        <v>80.489829512810516</v>
      </c>
      <c r="P882" s="7">
        <f t="shared" si="188"/>
        <v>4.2471081826477658E-2</v>
      </c>
      <c r="Q882" s="7">
        <f t="shared" si="195"/>
        <v>-5.9330819488350575E-2</v>
      </c>
      <c r="R882" s="7">
        <f t="shared" si="189"/>
        <v>-1628.245344628549</v>
      </c>
      <c r="S882" s="7">
        <f t="shared" si="196"/>
        <v>-59.330819488350578</v>
      </c>
    </row>
    <row r="883" spans="6:19" x14ac:dyDescent="0.35">
      <c r="F883" s="5">
        <f t="shared" si="190"/>
        <v>0.32596999999999865</v>
      </c>
      <c r="G883" s="6">
        <f t="shared" si="183"/>
        <v>0</v>
      </c>
      <c r="H883" s="6">
        <f t="shared" si="184"/>
        <v>1.1445380729000678</v>
      </c>
      <c r="I883" s="6">
        <f t="shared" si="185"/>
        <v>-0.77380608283437857</v>
      </c>
      <c r="J883" s="6">
        <f t="shared" si="186"/>
        <v>0.6334225652504929</v>
      </c>
      <c r="K883" s="7">
        <f t="shared" si="193"/>
        <v>0</v>
      </c>
      <c r="L883" s="7">
        <f t="shared" si="191"/>
        <v>79.519797310960371</v>
      </c>
      <c r="M883" s="7">
        <f t="shared" si="187"/>
        <v>4.1952807640591221E-2</v>
      </c>
      <c r="N883" s="7">
        <f t="shared" si="194"/>
        <v>0</v>
      </c>
      <c r="O883" s="7">
        <f t="shared" si="192"/>
        <v>80.489829512810516</v>
      </c>
      <c r="P883" s="7">
        <f t="shared" si="188"/>
        <v>4.2464574216281283E-2</v>
      </c>
      <c r="Q883" s="7">
        <f t="shared" si="195"/>
        <v>-5.9361357276616906E-2</v>
      </c>
      <c r="R883" s="7">
        <f t="shared" si="189"/>
        <v>-1629.0834084208361</v>
      </c>
      <c r="S883" s="7">
        <f t="shared" si="196"/>
        <v>-59.361357276616907</v>
      </c>
    </row>
    <row r="884" spans="6:19" x14ac:dyDescent="0.35">
      <c r="F884" s="5">
        <f t="shared" si="190"/>
        <v>0.32633999999999863</v>
      </c>
      <c r="G884" s="6">
        <f t="shared" si="183"/>
        <v>0</v>
      </c>
      <c r="H884" s="6">
        <f t="shared" si="184"/>
        <v>1.1447134710471305</v>
      </c>
      <c r="I884" s="6">
        <f t="shared" si="185"/>
        <v>-0.76991026208535396</v>
      </c>
      <c r="J884" s="6">
        <f t="shared" si="186"/>
        <v>0.63815216706962741</v>
      </c>
      <c r="K884" s="7">
        <f t="shared" si="193"/>
        <v>0</v>
      </c>
      <c r="L884" s="7">
        <f t="shared" si="191"/>
        <v>79.519797310960371</v>
      </c>
      <c r="M884" s="7">
        <f t="shared" si="187"/>
        <v>4.194637944269685E-2</v>
      </c>
      <c r="N884" s="7">
        <f t="shared" si="194"/>
        <v>0</v>
      </c>
      <c r="O884" s="7">
        <f t="shared" si="192"/>
        <v>80.489829512810516</v>
      </c>
      <c r="P884" s="7">
        <f t="shared" si="188"/>
        <v>4.245806760321022E-2</v>
      </c>
      <c r="Q884" s="7">
        <f t="shared" si="195"/>
        <v>-5.9389655840835776E-2</v>
      </c>
      <c r="R884" s="7">
        <f t="shared" si="189"/>
        <v>-1629.8600200679766</v>
      </c>
      <c r="S884" s="7">
        <f t="shared" si="196"/>
        <v>-59.389655840835772</v>
      </c>
    </row>
    <row r="885" spans="6:19" x14ac:dyDescent="0.35">
      <c r="F885" s="5">
        <f t="shared" si="190"/>
        <v>0.32670999999999861</v>
      </c>
      <c r="G885" s="6">
        <f t="shared" si="183"/>
        <v>0</v>
      </c>
      <c r="H885" s="6">
        <f t="shared" si="184"/>
        <v>1.144888896073605</v>
      </c>
      <c r="I885" s="6">
        <f t="shared" si="185"/>
        <v>-0.76598553386011814</v>
      </c>
      <c r="J885" s="6">
        <f t="shared" si="186"/>
        <v>0.64285780847480556</v>
      </c>
      <c r="K885" s="7">
        <f t="shared" si="193"/>
        <v>0</v>
      </c>
      <c r="L885" s="7">
        <f t="shared" si="191"/>
        <v>79.519797310960371</v>
      </c>
      <c r="M885" s="7">
        <f t="shared" si="187"/>
        <v>4.193995222975988E-2</v>
      </c>
      <c r="N885" s="7">
        <f t="shared" si="194"/>
        <v>0</v>
      </c>
      <c r="O885" s="7">
        <f t="shared" si="192"/>
        <v>80.489829512810516</v>
      </c>
      <c r="P885" s="7">
        <f t="shared" si="188"/>
        <v>4.2451561987111669E-2</v>
      </c>
      <c r="Q885" s="7">
        <f t="shared" si="195"/>
        <v>-5.9415714804147438E-2</v>
      </c>
      <c r="R885" s="7">
        <f t="shared" si="189"/>
        <v>-1630.5751692276201</v>
      </c>
      <c r="S885" s="7">
        <f t="shared" si="196"/>
        <v>-59.415714804147434</v>
      </c>
    </row>
    <row r="886" spans="6:19" x14ac:dyDescent="0.35">
      <c r="F886" s="5">
        <f t="shared" si="190"/>
        <v>0.32707999999999859</v>
      </c>
      <c r="G886" s="6">
        <f t="shared" si="183"/>
        <v>0</v>
      </c>
      <c r="H886" s="6">
        <f t="shared" si="184"/>
        <v>1.1450643479836102</v>
      </c>
      <c r="I886" s="6">
        <f t="shared" si="185"/>
        <v>-0.76203204551868664</v>
      </c>
      <c r="J886" s="6">
        <f t="shared" si="186"/>
        <v>0.64753931278541399</v>
      </c>
      <c r="K886" s="7">
        <f t="shared" si="193"/>
        <v>0</v>
      </c>
      <c r="L886" s="7">
        <f t="shared" si="191"/>
        <v>79.519797310960371</v>
      </c>
      <c r="M886" s="7">
        <f t="shared" si="187"/>
        <v>4.193352600162939E-2</v>
      </c>
      <c r="N886" s="7">
        <f t="shared" si="194"/>
        <v>0</v>
      </c>
      <c r="O886" s="7">
        <f t="shared" si="192"/>
        <v>80.489829512810516</v>
      </c>
      <c r="P886" s="7">
        <f t="shared" si="188"/>
        <v>4.2445057367832884E-2</v>
      </c>
      <c r="Q886" s="7">
        <f t="shared" si="195"/>
        <v>-5.9439533873936655E-2</v>
      </c>
      <c r="R886" s="7">
        <f t="shared" si="189"/>
        <v>-1631.2288478693806</v>
      </c>
      <c r="S886" s="7">
        <f t="shared" si="196"/>
        <v>-59.439533873936654</v>
      </c>
    </row>
    <row r="887" spans="6:19" x14ac:dyDescent="0.35">
      <c r="F887" s="5">
        <f t="shared" si="190"/>
        <v>0.32744999999999858</v>
      </c>
      <c r="G887" s="6">
        <f t="shared" si="183"/>
        <v>0</v>
      </c>
      <c r="H887" s="6">
        <f t="shared" si="184"/>
        <v>1.145239826781266</v>
      </c>
      <c r="I887" s="6">
        <f t="shared" si="185"/>
        <v>-0.75804994550091676</v>
      </c>
      <c r="J887" s="6">
        <f t="shared" si="186"/>
        <v>0.65219650422710573</v>
      </c>
      <c r="K887" s="7">
        <f t="shared" si="193"/>
        <v>0</v>
      </c>
      <c r="L887" s="7">
        <f t="shared" si="191"/>
        <v>79.519797310960371</v>
      </c>
      <c r="M887" s="7">
        <f t="shared" si="187"/>
        <v>4.1927100758154472E-2</v>
      </c>
      <c r="N887" s="7">
        <f t="shared" si="194"/>
        <v>0</v>
      </c>
      <c r="O887" s="7">
        <f t="shared" si="192"/>
        <v>80.489829512810516</v>
      </c>
      <c r="P887" s="7">
        <f t="shared" si="188"/>
        <v>4.2438553745221125E-2</v>
      </c>
      <c r="Q887" s="7">
        <f t="shared" si="195"/>
        <v>-5.9461112841817806E-2</v>
      </c>
      <c r="R887" s="7">
        <f t="shared" si="189"/>
        <v>-1631.8210502744271</v>
      </c>
      <c r="S887" s="7">
        <f t="shared" si="196"/>
        <v>-59.461112841817808</v>
      </c>
    </row>
    <row r="888" spans="6:19" x14ac:dyDescent="0.35">
      <c r="F888" s="5">
        <f t="shared" si="190"/>
        <v>0.32781999999999856</v>
      </c>
      <c r="G888" s="6">
        <f t="shared" si="183"/>
        <v>0</v>
      </c>
      <c r="H888" s="6">
        <f t="shared" si="184"/>
        <v>1.145415332470693</v>
      </c>
      <c r="I888" s="6">
        <f t="shared" si="185"/>
        <v>-0.75403938332093745</v>
      </c>
      <c r="J888" s="6">
        <f t="shared" si="186"/>
        <v>0.65682920793839572</v>
      </c>
      <c r="K888" s="7">
        <f t="shared" si="193"/>
        <v>0</v>
      </c>
      <c r="L888" s="7">
        <f t="shared" si="191"/>
        <v>79.519797310960371</v>
      </c>
      <c r="M888" s="7">
        <f t="shared" si="187"/>
        <v>4.1920676499184267E-2</v>
      </c>
      <c r="N888" s="7">
        <f t="shared" si="194"/>
        <v>0</v>
      </c>
      <c r="O888" s="7">
        <f t="shared" si="192"/>
        <v>80.489829512810516</v>
      </c>
      <c r="P888" s="7">
        <f t="shared" si="188"/>
        <v>4.2432051119123682E-2</v>
      </c>
      <c r="Q888" s="7">
        <f t="shared" si="195"/>
        <v>-5.948045158361695E-2</v>
      </c>
      <c r="R888" s="7">
        <f t="shared" si="189"/>
        <v>-1632.3517730349918</v>
      </c>
      <c r="S888" s="7">
        <f t="shared" si="196"/>
        <v>-59.480451583616947</v>
      </c>
    </row>
    <row r="889" spans="6:19" x14ac:dyDescent="0.35">
      <c r="F889" s="5">
        <f t="shared" si="190"/>
        <v>0.32818999999999854</v>
      </c>
      <c r="G889" s="6">
        <f t="shared" si="183"/>
        <v>0</v>
      </c>
      <c r="H889" s="6">
        <f t="shared" si="184"/>
        <v>1.1455908650560125</v>
      </c>
      <c r="I889" s="6">
        <f t="shared" si="185"/>
        <v>-0.75000050956153197</v>
      </c>
      <c r="J889" s="6">
        <f t="shared" si="186"/>
        <v>0.6614372499772313</v>
      </c>
      <c r="K889" s="7">
        <f t="shared" si="193"/>
        <v>0</v>
      </c>
      <c r="L889" s="7">
        <f t="shared" si="191"/>
        <v>79.519797310960371</v>
      </c>
      <c r="M889" s="7">
        <f t="shared" si="187"/>
        <v>4.1914253224567911E-2</v>
      </c>
      <c r="N889" s="7">
        <f t="shared" si="194"/>
        <v>0</v>
      </c>
      <c r="O889" s="7">
        <f t="shared" si="192"/>
        <v>80.489829512810516</v>
      </c>
      <c r="P889" s="7">
        <f t="shared" si="188"/>
        <v>4.2425549489387843E-2</v>
      </c>
      <c r="Q889" s="7">
        <f t="shared" si="195"/>
        <v>-5.9497550059350639E-2</v>
      </c>
      <c r="R889" s="7">
        <f t="shared" si="189"/>
        <v>-1632.8210150537893</v>
      </c>
      <c r="S889" s="7">
        <f t="shared" si="196"/>
        <v>-59.497550059350637</v>
      </c>
    </row>
    <row r="890" spans="6:19" x14ac:dyDescent="0.35">
      <c r="F890" s="5">
        <f t="shared" si="190"/>
        <v>0.32855999999999852</v>
      </c>
      <c r="G890" s="6">
        <f t="shared" si="183"/>
        <v>0</v>
      </c>
      <c r="H890" s="6">
        <f t="shared" si="184"/>
        <v>1.1457664245413459</v>
      </c>
      <c r="I890" s="6">
        <f t="shared" si="185"/>
        <v>-0.74593347586848768</v>
      </c>
      <c r="J890" s="6">
        <f t="shared" si="186"/>
        <v>0.66602045732751802</v>
      </c>
      <c r="K890" s="7">
        <f t="shared" si="193"/>
        <v>0</v>
      </c>
      <c r="L890" s="7">
        <f t="shared" si="191"/>
        <v>79.519797310960371</v>
      </c>
      <c r="M890" s="7">
        <f t="shared" si="187"/>
        <v>4.1907830934154587E-2</v>
      </c>
      <c r="N890" s="7">
        <f t="shared" si="194"/>
        <v>0</v>
      </c>
      <c r="O890" s="7">
        <f t="shared" si="192"/>
        <v>80.489829512810516</v>
      </c>
      <c r="P890" s="7">
        <f t="shared" si="188"/>
        <v>4.2419048855860966E-2</v>
      </c>
      <c r="Q890" s="7">
        <f t="shared" si="195"/>
        <v>-5.9512408313201717E-2</v>
      </c>
      <c r="R890" s="7">
        <f t="shared" si="189"/>
        <v>-1633.2287775433513</v>
      </c>
      <c r="S890" s="7">
        <f t="shared" si="196"/>
        <v>-59.512408313201718</v>
      </c>
    </row>
    <row r="891" spans="6:19" x14ac:dyDescent="0.35">
      <c r="F891" s="5">
        <f t="shared" si="190"/>
        <v>0.3289299999999985</v>
      </c>
      <c r="G891" s="6">
        <f t="shared" si="183"/>
        <v>0</v>
      </c>
      <c r="H891" s="6">
        <f t="shared" si="184"/>
        <v>1.1459420109308158</v>
      </c>
      <c r="I891" s="6">
        <f t="shared" si="185"/>
        <v>-0.74183843494489832</v>
      </c>
      <c r="J891" s="6">
        <f t="shared" si="186"/>
        <v>0.67057865790562099</v>
      </c>
      <c r="K891" s="7">
        <f t="shared" si="193"/>
        <v>0</v>
      </c>
      <c r="L891" s="7">
        <f t="shared" si="191"/>
        <v>79.519797310960371</v>
      </c>
      <c r="M891" s="7">
        <f t="shared" si="187"/>
        <v>4.1901409627793491E-2</v>
      </c>
      <c r="N891" s="7">
        <f t="shared" si="194"/>
        <v>0</v>
      </c>
      <c r="O891" s="7">
        <f t="shared" si="192"/>
        <v>80.489829512810516</v>
      </c>
      <c r="P891" s="7">
        <f t="shared" si="188"/>
        <v>4.2412549218390397E-2</v>
      </c>
      <c r="Q891" s="7">
        <f t="shared" si="195"/>
        <v>-5.9525026473491741E-2</v>
      </c>
      <c r="R891" s="7">
        <f t="shared" si="189"/>
        <v>-1633.5750640252706</v>
      </c>
      <c r="S891" s="7">
        <f t="shared" si="196"/>
        <v>-59.525026473491742</v>
      </c>
    </row>
    <row r="892" spans="6:19" x14ac:dyDescent="0.35">
      <c r="F892" s="5">
        <f t="shared" si="190"/>
        <v>0.32929999999999848</v>
      </c>
      <c r="G892" s="6">
        <f t="shared" si="183"/>
        <v>0</v>
      </c>
      <c r="H892" s="6">
        <f t="shared" si="184"/>
        <v>1.1461176242285449</v>
      </c>
      <c r="I892" s="6">
        <f t="shared" si="185"/>
        <v>-0.73771554054543409</v>
      </c>
      <c r="J892" s="6">
        <f t="shared" si="186"/>
        <v>0.67511168056682147</v>
      </c>
      <c r="K892" s="7">
        <f t="shared" si="193"/>
        <v>0</v>
      </c>
      <c r="L892" s="7">
        <f t="shared" si="191"/>
        <v>79.519797310960371</v>
      </c>
      <c r="M892" s="7">
        <f t="shared" si="187"/>
        <v>4.1894989305333842E-2</v>
      </c>
      <c r="N892" s="7">
        <f t="shared" si="194"/>
        <v>0</v>
      </c>
      <c r="O892" s="7">
        <f t="shared" si="192"/>
        <v>80.489829512810516</v>
      </c>
      <c r="P892" s="7">
        <f t="shared" si="188"/>
        <v>4.240605057682352E-2</v>
      </c>
      <c r="Q892" s="7">
        <f t="shared" si="195"/>
        <v>-5.9535404752650491E-2</v>
      </c>
      <c r="R892" s="7">
        <f t="shared" si="189"/>
        <v>-1633.8598803293637</v>
      </c>
      <c r="S892" s="7">
        <f t="shared" si="196"/>
        <v>-59.535404752650493</v>
      </c>
    </row>
    <row r="893" spans="6:19" x14ac:dyDescent="0.35">
      <c r="F893" s="5">
        <f t="shared" si="190"/>
        <v>0.32966999999999846</v>
      </c>
      <c r="G893" s="6">
        <f t="shared" si="183"/>
        <v>0</v>
      </c>
      <c r="H893" s="6">
        <f t="shared" si="184"/>
        <v>1.1462932644386572</v>
      </c>
      <c r="I893" s="6">
        <f t="shared" si="185"/>
        <v>-0.73356494747056733</v>
      </c>
      <c r="J893" s="6">
        <f t="shared" si="186"/>
        <v>0.67961935511174465</v>
      </c>
      <c r="K893" s="7">
        <f t="shared" si="193"/>
        <v>0</v>
      </c>
      <c r="L893" s="7">
        <f t="shared" si="191"/>
        <v>79.519797310960371</v>
      </c>
      <c r="M893" s="7">
        <f t="shared" si="187"/>
        <v>4.1888569966624871E-2</v>
      </c>
      <c r="N893" s="7">
        <f t="shared" si="194"/>
        <v>0</v>
      </c>
      <c r="O893" s="7">
        <f t="shared" si="192"/>
        <v>80.489829512810516</v>
      </c>
      <c r="P893" s="7">
        <f t="shared" si="188"/>
        <v>4.2399552931007729E-2</v>
      </c>
      <c r="Q893" s="7">
        <f t="shared" si="195"/>
        <v>-5.9543543447182115E-2</v>
      </c>
      <c r="R893" s="7">
        <f t="shared" si="189"/>
        <v>-1634.0832345927424</v>
      </c>
      <c r="S893" s="7">
        <f t="shared" si="196"/>
        <v>-59.543543447182117</v>
      </c>
    </row>
    <row r="894" spans="6:19" x14ac:dyDescent="0.35">
      <c r="F894" s="5">
        <f t="shared" si="190"/>
        <v>0.33003999999999845</v>
      </c>
      <c r="G894" s="6">
        <f t="shared" si="183"/>
        <v>0</v>
      </c>
      <c r="H894" s="6">
        <f t="shared" si="184"/>
        <v>1.1464689315652767</v>
      </c>
      <c r="I894" s="6">
        <f t="shared" si="185"/>
        <v>-0.72938681156075857</v>
      </c>
      <c r="J894" s="6">
        <f t="shared" si="186"/>
        <v>0.68410151229275207</v>
      </c>
      <c r="K894" s="7">
        <f t="shared" si="193"/>
        <v>0</v>
      </c>
      <c r="L894" s="7">
        <f t="shared" si="191"/>
        <v>79.519797310960371</v>
      </c>
      <c r="M894" s="7">
        <f t="shared" si="187"/>
        <v>4.1882151611515858E-2</v>
      </c>
      <c r="N894" s="7">
        <f t="shared" si="194"/>
        <v>0</v>
      </c>
      <c r="O894" s="7">
        <f t="shared" si="192"/>
        <v>80.489829512810516</v>
      </c>
      <c r="P894" s="7">
        <f t="shared" si="188"/>
        <v>4.2393056280790473E-2</v>
      </c>
      <c r="Q894" s="7">
        <f t="shared" si="195"/>
        <v>-5.9549442937628358E-2</v>
      </c>
      <c r="R894" s="7">
        <f t="shared" si="189"/>
        <v>-1634.2451372588039</v>
      </c>
      <c r="S894" s="7">
        <f t="shared" si="196"/>
        <v>-59.549442937628356</v>
      </c>
    </row>
    <row r="895" spans="6:19" x14ac:dyDescent="0.35">
      <c r="F895" s="5">
        <f t="shared" si="190"/>
        <v>0.33040999999999843</v>
      </c>
      <c r="G895" s="6">
        <f t="shared" si="183"/>
        <v>0</v>
      </c>
      <c r="H895" s="6">
        <f t="shared" si="184"/>
        <v>1.1466446256125284</v>
      </c>
      <c r="I895" s="6">
        <f t="shared" si="185"/>
        <v>-0.7251812896906088</v>
      </c>
      <c r="J895" s="6">
        <f t="shared" si="186"/>
        <v>0.68855798382029187</v>
      </c>
      <c r="K895" s="7">
        <f t="shared" si="193"/>
        <v>0</v>
      </c>
      <c r="L895" s="7">
        <f t="shared" si="191"/>
        <v>79.519797310960371</v>
      </c>
      <c r="M895" s="7">
        <f t="shared" si="187"/>
        <v>4.1875734239856077E-2</v>
      </c>
      <c r="N895" s="7">
        <f t="shared" si="194"/>
        <v>0</v>
      </c>
      <c r="O895" s="7">
        <f t="shared" si="192"/>
        <v>80.489829512810516</v>
      </c>
      <c r="P895" s="7">
        <f t="shared" si="188"/>
        <v>4.2386560626019164E-2</v>
      </c>
      <c r="Q895" s="7">
        <f t="shared" si="195"/>
        <v>-5.9553103688528342E-2</v>
      </c>
      <c r="R895" s="7">
        <f t="shared" si="189"/>
        <v>-1634.3456010761277</v>
      </c>
      <c r="S895" s="7">
        <f t="shared" si="196"/>
        <v>-59.553103688528338</v>
      </c>
    </row>
    <row r="896" spans="6:19" x14ac:dyDescent="0.35">
      <c r="F896" s="5">
        <f t="shared" si="190"/>
        <v>0.33077999999999841</v>
      </c>
      <c r="G896" s="6">
        <f t="shared" si="183"/>
        <v>0</v>
      </c>
      <c r="H896" s="6">
        <f t="shared" si="184"/>
        <v>1.1468203465845379</v>
      </c>
      <c r="I896" s="6">
        <f t="shared" si="185"/>
        <v>-0.72094853976296547</v>
      </c>
      <c r="J896" s="6">
        <f t="shared" si="186"/>
        <v>0.69298860236922211</v>
      </c>
      <c r="K896" s="7">
        <f t="shared" si="193"/>
        <v>0</v>
      </c>
      <c r="L896" s="7">
        <f t="shared" si="191"/>
        <v>79.519797310960371</v>
      </c>
      <c r="M896" s="7">
        <f t="shared" si="187"/>
        <v>4.1869317851494864E-2</v>
      </c>
      <c r="N896" s="7">
        <f t="shared" si="194"/>
        <v>0</v>
      </c>
      <c r="O896" s="7">
        <f t="shared" si="192"/>
        <v>80.489829512810516</v>
      </c>
      <c r="P896" s="7">
        <f t="shared" si="188"/>
        <v>4.2380065966541321E-2</v>
      </c>
      <c r="Q896" s="7">
        <f t="shared" si="195"/>
        <v>-5.9554526248375594E-2</v>
      </c>
      <c r="R896" s="7">
        <f t="shared" si="189"/>
        <v>-1634.3846410972956</v>
      </c>
      <c r="S896" s="7">
        <f t="shared" si="196"/>
        <v>-59.554526248375595</v>
      </c>
    </row>
    <row r="897" spans="6:19" x14ac:dyDescent="0.35">
      <c r="F897" s="5">
        <f t="shared" si="190"/>
        <v>0.33114999999999839</v>
      </c>
      <c r="G897" s="6">
        <f t="shared" si="183"/>
        <v>0</v>
      </c>
      <c r="H897" s="6">
        <f t="shared" si="184"/>
        <v>1.1469960944854314</v>
      </c>
      <c r="I897" s="6">
        <f t="shared" si="185"/>
        <v>-0.71668872070299772</v>
      </c>
      <c r="J897" s="6">
        <f t="shared" si="186"/>
        <v>0.697393201585089</v>
      </c>
      <c r="K897" s="7">
        <f t="shared" si="193"/>
        <v>0</v>
      </c>
      <c r="L897" s="7">
        <f t="shared" si="191"/>
        <v>79.519797310960371</v>
      </c>
      <c r="M897" s="7">
        <f t="shared" si="187"/>
        <v>4.1862902446281526E-2</v>
      </c>
      <c r="N897" s="7">
        <f t="shared" si="194"/>
        <v>0</v>
      </c>
      <c r="O897" s="7">
        <f t="shared" si="192"/>
        <v>80.489829512810516</v>
      </c>
      <c r="P897" s="7">
        <f t="shared" si="188"/>
        <v>4.2373572302204399E-2</v>
      </c>
      <c r="Q897" s="7">
        <f t="shared" si="195"/>
        <v>-5.9553711249571477E-2</v>
      </c>
      <c r="R897" s="7">
        <f t="shared" si="189"/>
        <v>-1634.3622746776148</v>
      </c>
      <c r="S897" s="7">
        <f t="shared" si="196"/>
        <v>-59.553711249571478</v>
      </c>
    </row>
    <row r="898" spans="6:19" x14ac:dyDescent="0.35">
      <c r="F898" s="5">
        <f t="shared" si="190"/>
        <v>0.33151999999999837</v>
      </c>
      <c r="G898" s="6">
        <f t="shared" ref="G898:G961" si="197">IF(F898&gt;$B$15,0,IF(F898&lt;$B$13,2*P0*F898/$B$13,IF(F898&lt;$B$14,4*P0-F898*2*P0/$B$13,P0)))</f>
        <v>0</v>
      </c>
      <c r="H898" s="6">
        <f t="shared" ref="H898:H961" si="198">EXP(F898*w*qsi)</f>
        <v>1.1471718693193356</v>
      </c>
      <c r="I898" s="6">
        <f t="shared" ref="I898:I961" si="199">SIN(wd*F898)</f>
        <v>-0.71240199245222513</v>
      </c>
      <c r="J898" s="6">
        <f t="shared" ref="J898:J961" si="200">COS(wd*F898)</f>
        <v>0.7017716160903773</v>
      </c>
      <c r="K898" s="7">
        <f t="shared" si="193"/>
        <v>0</v>
      </c>
      <c r="L898" s="7">
        <f t="shared" si="191"/>
        <v>79.519797310960371</v>
      </c>
      <c r="M898" s="7">
        <f t="shared" ref="M898:M961" si="201">1/(m*wd*H898)*L898</f>
        <v>4.1856488024065427E-2</v>
      </c>
      <c r="N898" s="7">
        <f t="shared" si="194"/>
        <v>0</v>
      </c>
      <c r="O898" s="7">
        <f t="shared" si="192"/>
        <v>80.489829512810516</v>
      </c>
      <c r="P898" s="7">
        <f t="shared" ref="P898:P961" si="202">1/(m*wd*H898)*O898</f>
        <v>4.2367079632855936E-2</v>
      </c>
      <c r="Q898" s="7">
        <f t="shared" si="195"/>
        <v>-5.9550659408375929E-2</v>
      </c>
      <c r="R898" s="7">
        <f t="shared" ref="R898:R961" si="203">k*Q898</f>
        <v>-1634.2785214737648</v>
      </c>
      <c r="S898" s="7">
        <f t="shared" si="196"/>
        <v>-59.550659408375928</v>
      </c>
    </row>
    <row r="899" spans="6:19" x14ac:dyDescent="0.35">
      <c r="F899" s="5">
        <f t="shared" ref="F899:F962" si="204">F898+dt</f>
        <v>0.33188999999999835</v>
      </c>
      <c r="G899" s="6">
        <f t="shared" si="197"/>
        <v>0</v>
      </c>
      <c r="H899" s="6">
        <f t="shared" si="198"/>
        <v>1.1473476710903778</v>
      </c>
      <c r="I899" s="6">
        <f t="shared" si="199"/>
        <v>-0.70808851596251632</v>
      </c>
      <c r="J899" s="6">
        <f t="shared" si="200"/>
        <v>0.70612368149071536</v>
      </c>
      <c r="K899" s="7">
        <f t="shared" si="193"/>
        <v>0</v>
      </c>
      <c r="L899" s="7">
        <f t="shared" ref="L899:L962" si="205">0.5*dt*(K898+K899)+L898</f>
        <v>79.519797310960371</v>
      </c>
      <c r="M899" s="7">
        <f t="shared" si="201"/>
        <v>4.1850074584695959E-2</v>
      </c>
      <c r="N899" s="7">
        <f t="shared" si="194"/>
        <v>0</v>
      </c>
      <c r="O899" s="7">
        <f t="shared" ref="O899:O962" si="206">0.5*dt*(N899+N898)+O898</f>
        <v>80.489829512810516</v>
      </c>
      <c r="P899" s="7">
        <f t="shared" si="202"/>
        <v>4.2360587958343479E-2</v>
      </c>
      <c r="Q899" s="7">
        <f t="shared" si="195"/>
        <v>-5.9545371524854743E-2</v>
      </c>
      <c r="R899" s="7">
        <f t="shared" si="203"/>
        <v>-1634.1334034423512</v>
      </c>
      <c r="S899" s="7">
        <f t="shared" si="196"/>
        <v>-59.545371524854744</v>
      </c>
    </row>
    <row r="900" spans="6:19" x14ac:dyDescent="0.35">
      <c r="F900" s="5">
        <f t="shared" si="204"/>
        <v>0.33225999999999833</v>
      </c>
      <c r="G900" s="6">
        <f t="shared" si="197"/>
        <v>0</v>
      </c>
      <c r="H900" s="6">
        <f t="shared" si="198"/>
        <v>1.1475234998026862</v>
      </c>
      <c r="I900" s="6">
        <f t="shared" si="199"/>
        <v>-0.70374845319004431</v>
      </c>
      <c r="J900" s="6">
        <f t="shared" si="200"/>
        <v>0.71044923438105001</v>
      </c>
      <c r="K900" s="7">
        <f t="shared" ref="K900:K963" si="207">G900*H900*J900</f>
        <v>0</v>
      </c>
      <c r="L900" s="7">
        <f t="shared" si="205"/>
        <v>79.519797310960371</v>
      </c>
      <c r="M900" s="7">
        <f t="shared" si="201"/>
        <v>4.184366212802252E-2</v>
      </c>
      <c r="N900" s="7">
        <f t="shared" ref="N900:N963" si="208">G900*H900*I900</f>
        <v>0</v>
      </c>
      <c r="O900" s="7">
        <f t="shared" si="206"/>
        <v>80.489829512810516</v>
      </c>
      <c r="P900" s="7">
        <f t="shared" si="202"/>
        <v>4.2354097278514594E-2</v>
      </c>
      <c r="Q900" s="7">
        <f t="shared" ref="Q900:Q963" si="209">M900*I900-P900*J900</f>
        <v>-5.9537848482823896E-2</v>
      </c>
      <c r="R900" s="7">
        <f t="shared" si="203"/>
        <v>-1633.9269448383775</v>
      </c>
      <c r="S900" s="7">
        <f t="shared" ref="S900:S963" si="210">Q900*1000</f>
        <v>-59.537848482823897</v>
      </c>
    </row>
    <row r="901" spans="6:19" x14ac:dyDescent="0.35">
      <c r="F901" s="5">
        <f t="shared" si="204"/>
        <v>0.33262999999999832</v>
      </c>
      <c r="G901" s="6">
        <f t="shared" si="197"/>
        <v>0</v>
      </c>
      <c r="H901" s="6">
        <f t="shared" si="198"/>
        <v>1.1476993554603896</v>
      </c>
      <c r="I901" s="6">
        <f t="shared" si="199"/>
        <v>-0.69938196708920319</v>
      </c>
      <c r="J901" s="6">
        <f t="shared" si="200"/>
        <v>0.71474811235178282</v>
      </c>
      <c r="K901" s="7">
        <f t="shared" si="207"/>
        <v>0</v>
      </c>
      <c r="L901" s="7">
        <f t="shared" si="205"/>
        <v>79.519797310960371</v>
      </c>
      <c r="M901" s="7">
        <f t="shared" si="201"/>
        <v>4.1837250653894528E-2</v>
      </c>
      <c r="N901" s="7">
        <f t="shared" si="208"/>
        <v>0</v>
      </c>
      <c r="O901" s="7">
        <f t="shared" si="206"/>
        <v>80.489829512810516</v>
      </c>
      <c r="P901" s="7">
        <f t="shared" si="202"/>
        <v>4.234760759321686E-2</v>
      </c>
      <c r="Q901" s="7">
        <f t="shared" si="209"/>
        <v>-5.9528091249790582E-2</v>
      </c>
      <c r="R901" s="7">
        <f t="shared" si="203"/>
        <v>-1633.6591722136279</v>
      </c>
      <c r="S901" s="7">
        <f t="shared" si="210"/>
        <v>-59.528091249790585</v>
      </c>
    </row>
    <row r="902" spans="6:19" x14ac:dyDescent="0.35">
      <c r="F902" s="5">
        <f t="shared" si="204"/>
        <v>0.3329999999999983</v>
      </c>
      <c r="G902" s="6">
        <f t="shared" si="197"/>
        <v>0</v>
      </c>
      <c r="H902" s="6">
        <f t="shared" si="198"/>
        <v>1.1478752380676172</v>
      </c>
      <c r="I902" s="6">
        <f t="shared" si="199"/>
        <v>-0.69498922160649468</v>
      </c>
      <c r="J902" s="6">
        <f t="shared" si="200"/>
        <v>0.71902015399486441</v>
      </c>
      <c r="K902" s="7">
        <f t="shared" si="207"/>
        <v>0</v>
      </c>
      <c r="L902" s="7">
        <f t="shared" si="205"/>
        <v>79.519797310960371</v>
      </c>
      <c r="M902" s="7">
        <f t="shared" si="201"/>
        <v>4.1830840162161452E-2</v>
      </c>
      <c r="N902" s="7">
        <f t="shared" si="208"/>
        <v>0</v>
      </c>
      <c r="O902" s="7">
        <f t="shared" si="206"/>
        <v>80.489829512810516</v>
      </c>
      <c r="P902" s="7">
        <f t="shared" si="202"/>
        <v>4.2341118902297907E-2</v>
      </c>
      <c r="Q902" s="7">
        <f t="shared" si="209"/>
        <v>-5.9516100876891388E-2</v>
      </c>
      <c r="R902" s="7">
        <f t="shared" si="203"/>
        <v>-1633.3301144149689</v>
      </c>
      <c r="S902" s="7">
        <f t="shared" si="210"/>
        <v>-59.516100876891386</v>
      </c>
    </row>
    <row r="903" spans="6:19" x14ac:dyDescent="0.35">
      <c r="F903" s="5">
        <f t="shared" si="204"/>
        <v>0.33336999999999828</v>
      </c>
      <c r="G903" s="6">
        <f t="shared" si="197"/>
        <v>0</v>
      </c>
      <c r="H903" s="6">
        <f t="shared" si="198"/>
        <v>1.1480511476284987</v>
      </c>
      <c r="I903" s="6">
        <f t="shared" si="199"/>
        <v>-0.69057038167436724</v>
      </c>
      <c r="J903" s="6">
        <f t="shared" si="200"/>
        <v>0.72326519890985963</v>
      </c>
      <c r="K903" s="7">
        <f t="shared" si="207"/>
        <v>0</v>
      </c>
      <c r="L903" s="7">
        <f t="shared" si="205"/>
        <v>79.519797310960371</v>
      </c>
      <c r="M903" s="7">
        <f t="shared" si="201"/>
        <v>4.1824430652672759E-2</v>
      </c>
      <c r="N903" s="7">
        <f t="shared" si="208"/>
        <v>0</v>
      </c>
      <c r="O903" s="7">
        <f t="shared" si="206"/>
        <v>80.489829512810516</v>
      </c>
      <c r="P903" s="7">
        <f t="shared" si="202"/>
        <v>4.2334631205605364E-2</v>
      </c>
      <c r="Q903" s="7">
        <f t="shared" si="209"/>
        <v>-5.9501878498827043E-2</v>
      </c>
      <c r="R903" s="7">
        <f t="shared" si="203"/>
        <v>-1632.9398025825599</v>
      </c>
      <c r="S903" s="7">
        <f t="shared" si="210"/>
        <v>-59.50187849882704</v>
      </c>
    </row>
    <row r="904" spans="6:19" x14ac:dyDescent="0.35">
      <c r="F904" s="5">
        <f t="shared" si="204"/>
        <v>0.33373999999999826</v>
      </c>
      <c r="G904" s="6">
        <f t="shared" si="197"/>
        <v>0</v>
      </c>
      <c r="H904" s="6">
        <f t="shared" si="198"/>
        <v>1.1482270841471653</v>
      </c>
      <c r="I904" s="6">
        <f t="shared" si="199"/>
        <v>-0.6861256132050283</v>
      </c>
      <c r="J904" s="6">
        <f t="shared" si="200"/>
        <v>0.7274830877099645</v>
      </c>
      <c r="K904" s="7">
        <f t="shared" si="207"/>
        <v>0</v>
      </c>
      <c r="L904" s="7">
        <f t="shared" si="205"/>
        <v>79.519797310960371</v>
      </c>
      <c r="M904" s="7">
        <f t="shared" si="201"/>
        <v>4.1818022125277923E-2</v>
      </c>
      <c r="N904" s="7">
        <f t="shared" si="208"/>
        <v>0</v>
      </c>
      <c r="O904" s="7">
        <f t="shared" si="206"/>
        <v>80.489829512810516</v>
      </c>
      <c r="P904" s="7">
        <f t="shared" si="202"/>
        <v>4.2328144502986879E-2</v>
      </c>
      <c r="Q904" s="7">
        <f t="shared" si="209"/>
        <v>-5.9485425333794209E-2</v>
      </c>
      <c r="R904" s="7">
        <f t="shared" si="203"/>
        <v>-1632.4882701479814</v>
      </c>
      <c r="S904" s="7">
        <f t="shared" si="210"/>
        <v>-59.485425333794211</v>
      </c>
    </row>
    <row r="905" spans="6:19" x14ac:dyDescent="0.35">
      <c r="F905" s="5">
        <f t="shared" si="204"/>
        <v>0.33410999999999824</v>
      </c>
      <c r="G905" s="6">
        <f t="shared" si="197"/>
        <v>0</v>
      </c>
      <c r="H905" s="6">
        <f t="shared" si="198"/>
        <v>1.1484030476277478</v>
      </c>
      <c r="I905" s="6">
        <f t="shared" si="199"/>
        <v>-0.68165508308421019</v>
      </c>
      <c r="J905" s="6">
        <f t="shared" si="200"/>
        <v>0.73167366202799633</v>
      </c>
      <c r="K905" s="7">
        <f t="shared" si="207"/>
        <v>0</v>
      </c>
      <c r="L905" s="7">
        <f t="shared" si="205"/>
        <v>79.519797310960371</v>
      </c>
      <c r="M905" s="7">
        <f t="shared" si="201"/>
        <v>4.1811614579826489E-2</v>
      </c>
      <c r="N905" s="7">
        <f t="shared" si="208"/>
        <v>0</v>
      </c>
      <c r="O905" s="7">
        <f t="shared" si="206"/>
        <v>80.489829512810516</v>
      </c>
      <c r="P905" s="7">
        <f t="shared" si="202"/>
        <v>4.232165879429016E-2</v>
      </c>
      <c r="Q905" s="7">
        <f t="shared" si="209"/>
        <v>-5.9466742683414238E-2</v>
      </c>
      <c r="R905" s="7">
        <f t="shared" si="203"/>
        <v>-1631.9755528322787</v>
      </c>
      <c r="S905" s="7">
        <f t="shared" si="210"/>
        <v>-59.466742683414239</v>
      </c>
    </row>
    <row r="906" spans="6:19" x14ac:dyDescent="0.35">
      <c r="F906" s="5">
        <f t="shared" si="204"/>
        <v>0.33447999999999822</v>
      </c>
      <c r="G906" s="6">
        <f t="shared" si="197"/>
        <v>0</v>
      </c>
      <c r="H906" s="6">
        <f t="shared" si="198"/>
        <v>1.1485790380743781</v>
      </c>
      <c r="I906" s="6">
        <f t="shared" si="199"/>
        <v>-0.67715895916490798</v>
      </c>
      <c r="J906" s="6">
        <f t="shared" si="200"/>
        <v>0.73583676452233515</v>
      </c>
      <c r="K906" s="7">
        <f t="shared" si="207"/>
        <v>0</v>
      </c>
      <c r="L906" s="7">
        <f t="shared" si="205"/>
        <v>79.519797310960371</v>
      </c>
      <c r="M906" s="7">
        <f t="shared" si="201"/>
        <v>4.1805208016167994E-2</v>
      </c>
      <c r="N906" s="7">
        <f t="shared" si="208"/>
        <v>0</v>
      </c>
      <c r="O906" s="7">
        <f t="shared" si="206"/>
        <v>80.489829512810516</v>
      </c>
      <c r="P906" s="7">
        <f t="shared" si="202"/>
        <v>4.2315174079362895E-2</v>
      </c>
      <c r="Q906" s="7">
        <f t="shared" si="209"/>
        <v>-5.9445831932658559E-2</v>
      </c>
      <c r="R906" s="7">
        <f t="shared" si="203"/>
        <v>-1631.4016886439151</v>
      </c>
      <c r="S906" s="7">
        <f t="shared" si="210"/>
        <v>-59.445831932658557</v>
      </c>
    </row>
    <row r="907" spans="6:19" x14ac:dyDescent="0.35">
      <c r="F907" s="5">
        <f t="shared" si="204"/>
        <v>0.3348499999999982</v>
      </c>
      <c r="G907" s="6">
        <f t="shared" si="197"/>
        <v>0</v>
      </c>
      <c r="H907" s="6">
        <f t="shared" si="198"/>
        <v>1.1487550554911887</v>
      </c>
      <c r="I907" s="6">
        <f t="shared" si="199"/>
        <v>-0.67263741026107615</v>
      </c>
      <c r="J907" s="6">
        <f t="shared" si="200"/>
        <v>0.73997223888283314</v>
      </c>
      <c r="K907" s="7">
        <f t="shared" si="207"/>
        <v>0</v>
      </c>
      <c r="L907" s="7">
        <f t="shared" si="205"/>
        <v>79.519797310960371</v>
      </c>
      <c r="M907" s="7">
        <f t="shared" si="201"/>
        <v>4.1798802434152002E-2</v>
      </c>
      <c r="N907" s="7">
        <f t="shared" si="208"/>
        <v>0</v>
      </c>
      <c r="O907" s="7">
        <f t="shared" si="206"/>
        <v>80.489829512810516</v>
      </c>
      <c r="P907" s="7">
        <f t="shared" si="202"/>
        <v>4.2308690358052826E-2</v>
      </c>
      <c r="Q907" s="7">
        <f t="shared" si="209"/>
        <v>-5.9422694549771254E-2</v>
      </c>
      <c r="R907" s="7">
        <f t="shared" si="203"/>
        <v>-1630.7667178766474</v>
      </c>
      <c r="S907" s="7">
        <f t="shared" si="210"/>
        <v>-59.422694549771258</v>
      </c>
    </row>
    <row r="908" spans="6:19" x14ac:dyDescent="0.35">
      <c r="F908" s="5">
        <f t="shared" si="204"/>
        <v>0.33521999999999819</v>
      </c>
      <c r="G908" s="6">
        <f t="shared" si="197"/>
        <v>0</v>
      </c>
      <c r="H908" s="6">
        <f t="shared" si="198"/>
        <v>1.1489310998823128</v>
      </c>
      <c r="I908" s="6">
        <f t="shared" si="199"/>
        <v>-0.66809060614128746</v>
      </c>
      <c r="J908" s="6">
        <f t="shared" si="200"/>
        <v>0.74407992983668569</v>
      </c>
      <c r="K908" s="7">
        <f t="shared" si="207"/>
        <v>0</v>
      </c>
      <c r="L908" s="7">
        <f t="shared" si="205"/>
        <v>79.519797310960371</v>
      </c>
      <c r="M908" s="7">
        <f t="shared" si="201"/>
        <v>4.1792397833628099E-2</v>
      </c>
      <c r="N908" s="7">
        <f t="shared" si="208"/>
        <v>0</v>
      </c>
      <c r="O908" s="7">
        <f t="shared" si="206"/>
        <v>80.489829512810516</v>
      </c>
      <c r="P908" s="7">
        <f t="shared" si="202"/>
        <v>4.2302207630207693E-2</v>
      </c>
      <c r="Q908" s="7">
        <f t="shared" si="209"/>
        <v>-5.9397332086188276E-2</v>
      </c>
      <c r="R908" s="7">
        <f t="shared" si="203"/>
        <v>-1630.070683107308</v>
      </c>
      <c r="S908" s="7">
        <f t="shared" si="210"/>
        <v>-59.397332086188278</v>
      </c>
    </row>
    <row r="909" spans="6:19" x14ac:dyDescent="0.35">
      <c r="F909" s="5">
        <f t="shared" si="204"/>
        <v>0.33558999999999817</v>
      </c>
      <c r="G909" s="6">
        <f t="shared" si="197"/>
        <v>0</v>
      </c>
      <c r="H909" s="6">
        <f t="shared" si="198"/>
        <v>1.1491071712518843</v>
      </c>
      <c r="I909" s="6">
        <f t="shared" si="199"/>
        <v>-0.66351871752236347</v>
      </c>
      <c r="J909" s="6">
        <f t="shared" si="200"/>
        <v>0.74815968315425685</v>
      </c>
      <c r="K909" s="7">
        <f t="shared" si="207"/>
        <v>0</v>
      </c>
      <c r="L909" s="7">
        <f t="shared" si="205"/>
        <v>79.519797310960371</v>
      </c>
      <c r="M909" s="7">
        <f t="shared" si="201"/>
        <v>4.1785994214445885E-2</v>
      </c>
      <c r="N909" s="7">
        <f t="shared" si="208"/>
        <v>0</v>
      </c>
      <c r="O909" s="7">
        <f t="shared" si="206"/>
        <v>80.489829512810516</v>
      </c>
      <c r="P909" s="7">
        <f t="shared" si="202"/>
        <v>4.2295725895675276E-2</v>
      </c>
      <c r="Q909" s="7">
        <f t="shared" si="209"/>
        <v>-5.9369746176453742E-2</v>
      </c>
      <c r="R909" s="7">
        <f t="shared" si="203"/>
        <v>-1629.3136291935082</v>
      </c>
      <c r="S909" s="7">
        <f t="shared" si="210"/>
        <v>-59.369746176453745</v>
      </c>
    </row>
    <row r="910" spans="6:19" x14ac:dyDescent="0.35">
      <c r="F910" s="5">
        <f t="shared" si="204"/>
        <v>0.33595999999999815</v>
      </c>
      <c r="G910" s="6">
        <f t="shared" si="197"/>
        <v>0</v>
      </c>
      <c r="H910" s="6">
        <f t="shared" si="198"/>
        <v>1.1492832696040374</v>
      </c>
      <c r="I910" s="6">
        <f t="shared" si="199"/>
        <v>-0.6589219160629598</v>
      </c>
      <c r="J910" s="6">
        <f t="shared" si="200"/>
        <v>0.75221134565487502</v>
      </c>
      <c r="K910" s="7">
        <f t="shared" si="207"/>
        <v>0</v>
      </c>
      <c r="L910" s="7">
        <f t="shared" si="205"/>
        <v>79.519797310960371</v>
      </c>
      <c r="M910" s="7">
        <f t="shared" si="201"/>
        <v>4.1779591576455007E-2</v>
      </c>
      <c r="N910" s="7">
        <f t="shared" si="208"/>
        <v>0</v>
      </c>
      <c r="O910" s="7">
        <f t="shared" si="206"/>
        <v>80.489829512810516</v>
      </c>
      <c r="P910" s="7">
        <f t="shared" si="202"/>
        <v>4.2289245154303379E-2</v>
      </c>
      <c r="Q910" s="7">
        <f t="shared" si="209"/>
        <v>-5.9339938538133075E-2</v>
      </c>
      <c r="R910" s="7">
        <f t="shared" si="203"/>
        <v>-1628.495603271255</v>
      </c>
      <c r="S910" s="7">
        <f t="shared" si="210"/>
        <v>-59.339938538133076</v>
      </c>
    </row>
    <row r="911" spans="6:19" x14ac:dyDescent="0.35">
      <c r="F911" s="5">
        <f t="shared" si="204"/>
        <v>0.33632999999999813</v>
      </c>
      <c r="G911" s="6">
        <f t="shared" si="197"/>
        <v>0</v>
      </c>
      <c r="H911" s="6">
        <f t="shared" si="198"/>
        <v>1.1494593949429068</v>
      </c>
      <c r="I911" s="6">
        <f t="shared" si="199"/>
        <v>-0.65430037435712585</v>
      </c>
      <c r="J911" s="6">
        <f t="shared" si="200"/>
        <v>0.75623476521257926</v>
      </c>
      <c r="K911" s="7">
        <f t="shared" si="207"/>
        <v>0</v>
      </c>
      <c r="L911" s="7">
        <f t="shared" si="205"/>
        <v>79.519797310960371</v>
      </c>
      <c r="M911" s="7">
        <f t="shared" si="201"/>
        <v>4.1773189919505148E-2</v>
      </c>
      <c r="N911" s="7">
        <f t="shared" si="208"/>
        <v>0</v>
      </c>
      <c r="O911" s="7">
        <f t="shared" si="206"/>
        <v>80.489829512810516</v>
      </c>
      <c r="P911" s="7">
        <f t="shared" si="202"/>
        <v>4.2282765405939851E-2</v>
      </c>
      <c r="Q911" s="7">
        <f t="shared" si="209"/>
        <v>-5.9307910971723027E-2</v>
      </c>
      <c r="R911" s="7">
        <f t="shared" si="203"/>
        <v>-1627.6166547524808</v>
      </c>
      <c r="S911" s="7">
        <f t="shared" si="210"/>
        <v>-59.307910971723025</v>
      </c>
    </row>
    <row r="912" spans="6:19" x14ac:dyDescent="0.35">
      <c r="F912" s="5">
        <f t="shared" si="204"/>
        <v>0.33669999999999811</v>
      </c>
      <c r="G912" s="6">
        <f t="shared" si="197"/>
        <v>0</v>
      </c>
      <c r="H912" s="6">
        <f t="shared" si="198"/>
        <v>1.149635547272629</v>
      </c>
      <c r="I912" s="6">
        <f t="shared" si="199"/>
        <v>-0.6496542659278195</v>
      </c>
      <c r="J912" s="6">
        <f t="shared" si="200"/>
        <v>0.76022979076183661</v>
      </c>
      <c r="K912" s="7">
        <f t="shared" si="207"/>
        <v>0</v>
      </c>
      <c r="L912" s="7">
        <f t="shared" si="205"/>
        <v>79.519797310960371</v>
      </c>
      <c r="M912" s="7">
        <f t="shared" si="201"/>
        <v>4.1766789243445936E-2</v>
      </c>
      <c r="N912" s="7">
        <f t="shared" si="208"/>
        <v>0</v>
      </c>
      <c r="O912" s="7">
        <f t="shared" si="206"/>
        <v>80.489829512810516</v>
      </c>
      <c r="P912" s="7">
        <f t="shared" si="202"/>
        <v>4.2276286650432489E-2</v>
      </c>
      <c r="Q912" s="7">
        <f t="shared" si="209"/>
        <v>-5.9273665360558531E-2</v>
      </c>
      <c r="R912" s="7">
        <f t="shared" si="203"/>
        <v>-1626.6768353224879</v>
      </c>
      <c r="S912" s="7">
        <f t="shared" si="210"/>
        <v>-59.273665360558532</v>
      </c>
    </row>
    <row r="913" spans="6:19" x14ac:dyDescent="0.35">
      <c r="F913" s="5">
        <f t="shared" si="204"/>
        <v>0.33706999999999809</v>
      </c>
      <c r="G913" s="6">
        <f t="shared" si="197"/>
        <v>0</v>
      </c>
      <c r="H913" s="6">
        <f t="shared" si="198"/>
        <v>1.1498117265973395</v>
      </c>
      <c r="I913" s="6">
        <f t="shared" si="199"/>
        <v>-0.64498376522039624</v>
      </c>
      <c r="J913" s="6">
        <f t="shared" si="200"/>
        <v>0.76419627230320919</v>
      </c>
      <c r="K913" s="7">
        <f t="shared" si="207"/>
        <v>0</v>
      </c>
      <c r="L913" s="7">
        <f t="shared" si="205"/>
        <v>79.519797310960371</v>
      </c>
      <c r="M913" s="7">
        <f t="shared" si="201"/>
        <v>4.1760389548127108E-2</v>
      </c>
      <c r="N913" s="7">
        <f t="shared" si="208"/>
        <v>0</v>
      </c>
      <c r="O913" s="7">
        <f t="shared" si="206"/>
        <v>80.489829512810516</v>
      </c>
      <c r="P913" s="7">
        <f t="shared" si="202"/>
        <v>4.2269808887629198E-2</v>
      </c>
      <c r="Q913" s="7">
        <f t="shared" si="209"/>
        <v>-5.9237203670716797E-2</v>
      </c>
      <c r="R913" s="7">
        <f t="shared" si="203"/>
        <v>-1625.6761989373165</v>
      </c>
      <c r="S913" s="7">
        <f t="shared" si="210"/>
        <v>-59.237203670716795</v>
      </c>
    </row>
    <row r="914" spans="6:19" x14ac:dyDescent="0.35">
      <c r="F914" s="5">
        <f t="shared" si="204"/>
        <v>0.33743999999999807</v>
      </c>
      <c r="G914" s="6">
        <f t="shared" si="197"/>
        <v>0</v>
      </c>
      <c r="H914" s="6">
        <f t="shared" si="198"/>
        <v>1.1499879329211755</v>
      </c>
      <c r="I914" s="6">
        <f t="shared" si="199"/>
        <v>-0.64028904759605765</v>
      </c>
      <c r="J914" s="6">
        <f t="shared" si="200"/>
        <v>0.76813406090898839</v>
      </c>
      <c r="K914" s="7">
        <f t="shared" si="207"/>
        <v>0</v>
      </c>
      <c r="L914" s="7">
        <f t="shared" si="205"/>
        <v>79.519797310960371</v>
      </c>
      <c r="M914" s="7">
        <f t="shared" si="201"/>
        <v>4.1753990833398383E-2</v>
      </c>
      <c r="N914" s="7">
        <f t="shared" si="208"/>
        <v>0</v>
      </c>
      <c r="O914" s="7">
        <f t="shared" si="206"/>
        <v>80.489829512810516</v>
      </c>
      <c r="P914" s="7">
        <f t="shared" si="202"/>
        <v>4.2263332117377858E-2</v>
      </c>
      <c r="Q914" s="7">
        <f t="shared" si="209"/>
        <v>-5.9198527950917901E-2</v>
      </c>
      <c r="R914" s="7">
        <f t="shared" si="203"/>
        <v>-1624.6148018210154</v>
      </c>
      <c r="S914" s="7">
        <f t="shared" si="210"/>
        <v>-59.198527950917899</v>
      </c>
    </row>
    <row r="915" spans="6:19" x14ac:dyDescent="0.35">
      <c r="F915" s="5">
        <f t="shared" si="204"/>
        <v>0.33780999999999806</v>
      </c>
      <c r="G915" s="6">
        <f t="shared" si="197"/>
        <v>0</v>
      </c>
      <c r="H915" s="6">
        <f t="shared" si="198"/>
        <v>1.1501641662482747</v>
      </c>
      <c r="I915" s="6">
        <f t="shared" si="199"/>
        <v>-0.63557028932526483</v>
      </c>
      <c r="J915" s="6">
        <f t="shared" si="200"/>
        <v>0.77204300872878784</v>
      </c>
      <c r="K915" s="7">
        <f t="shared" si="207"/>
        <v>0</v>
      </c>
      <c r="L915" s="7">
        <f t="shared" si="205"/>
        <v>79.519797310960371</v>
      </c>
      <c r="M915" s="7">
        <f t="shared" si="201"/>
        <v>4.1747593099109512E-2</v>
      </c>
      <c r="N915" s="7">
        <f t="shared" si="208"/>
        <v>0</v>
      </c>
      <c r="O915" s="7">
        <f t="shared" si="206"/>
        <v>80.489829512810516</v>
      </c>
      <c r="P915" s="7">
        <f t="shared" si="202"/>
        <v>4.2256856339526389E-2</v>
      </c>
      <c r="Q915" s="7">
        <f t="shared" si="209"/>
        <v>-5.9157640332422573E-2</v>
      </c>
      <c r="R915" s="7">
        <f t="shared" si="203"/>
        <v>-1623.4927024628389</v>
      </c>
      <c r="S915" s="7">
        <f t="shared" si="210"/>
        <v>-59.157640332422574</v>
      </c>
    </row>
    <row r="916" spans="6:19" x14ac:dyDescent="0.35">
      <c r="F916" s="5">
        <f t="shared" si="204"/>
        <v>0.33817999999999804</v>
      </c>
      <c r="G916" s="6">
        <f t="shared" si="197"/>
        <v>0</v>
      </c>
      <c r="H916" s="6">
        <f t="shared" si="198"/>
        <v>1.1503404265827752</v>
      </c>
      <c r="I916" s="6">
        <f t="shared" si="199"/>
        <v>-0.63082766758112518</v>
      </c>
      <c r="J916" s="6">
        <f t="shared" si="200"/>
        <v>0.77592296899509128</v>
      </c>
      <c r="K916" s="7">
        <f t="shared" si="207"/>
        <v>0</v>
      </c>
      <c r="L916" s="7">
        <f t="shared" si="205"/>
        <v>79.519797310960371</v>
      </c>
      <c r="M916" s="7">
        <f t="shared" si="201"/>
        <v>4.1741196345110261E-2</v>
      </c>
      <c r="N916" s="7">
        <f t="shared" si="208"/>
        <v>0</v>
      </c>
      <c r="O916" s="7">
        <f t="shared" si="206"/>
        <v>80.489829512810516</v>
      </c>
      <c r="P916" s="7">
        <f t="shared" si="202"/>
        <v>4.2250381553922731E-2</v>
      </c>
      <c r="Q916" s="7">
        <f t="shared" si="209"/>
        <v>-5.9114543028926853E-2</v>
      </c>
      <c r="R916" s="7">
        <f t="shared" si="203"/>
        <v>-1622.3099616143541</v>
      </c>
      <c r="S916" s="7">
        <f t="shared" si="210"/>
        <v>-59.114543028926853</v>
      </c>
    </row>
    <row r="917" spans="6:19" x14ac:dyDescent="0.35">
      <c r="F917" s="5">
        <f t="shared" si="204"/>
        <v>0.33854999999999802</v>
      </c>
      <c r="G917" s="6">
        <f t="shared" si="197"/>
        <v>0</v>
      </c>
      <c r="H917" s="6">
        <f t="shared" si="198"/>
        <v>1.1505167139288159</v>
      </c>
      <c r="I917" s="6">
        <f t="shared" si="199"/>
        <v>-0.62606136043273453</v>
      </c>
      <c r="J917" s="6">
        <f t="shared" si="200"/>
        <v>0.7797737960287674</v>
      </c>
      <c r="K917" s="7">
        <f t="shared" si="207"/>
        <v>0</v>
      </c>
      <c r="L917" s="7">
        <f t="shared" si="205"/>
        <v>79.519797310960371</v>
      </c>
      <c r="M917" s="7">
        <f t="shared" si="201"/>
        <v>4.1734800571250431E-2</v>
      </c>
      <c r="N917" s="7">
        <f t="shared" si="208"/>
        <v>0</v>
      </c>
      <c r="O917" s="7">
        <f t="shared" si="206"/>
        <v>80.489829512810516</v>
      </c>
      <c r="P917" s="7">
        <f t="shared" si="202"/>
        <v>4.2243907760414839E-2</v>
      </c>
      <c r="Q917" s="7">
        <f t="shared" si="209"/>
        <v>-5.9069238336453694E-2</v>
      </c>
      <c r="R917" s="7">
        <f t="shared" si="203"/>
        <v>-1621.066642286467</v>
      </c>
      <c r="S917" s="7">
        <f t="shared" si="210"/>
        <v>-59.069238336453694</v>
      </c>
    </row>
    <row r="918" spans="6:19" x14ac:dyDescent="0.35">
      <c r="F918" s="5">
        <f t="shared" si="204"/>
        <v>0.338919999999998</v>
      </c>
      <c r="G918" s="6">
        <f t="shared" si="197"/>
        <v>0</v>
      </c>
      <c r="H918" s="6">
        <f t="shared" si="198"/>
        <v>1.1506930282905361</v>
      </c>
      <c r="I918" s="6">
        <f t="shared" si="199"/>
        <v>-0.62127154683849661</v>
      </c>
      <c r="J918" s="6">
        <f t="shared" si="200"/>
        <v>0.78359534524453478</v>
      </c>
      <c r="K918" s="7">
        <f t="shared" si="207"/>
        <v>0</v>
      </c>
      <c r="L918" s="7">
        <f t="shared" si="205"/>
        <v>79.519797310960371</v>
      </c>
      <c r="M918" s="7">
        <f t="shared" si="201"/>
        <v>4.1728405777379844E-2</v>
      </c>
      <c r="N918" s="7">
        <f t="shared" si="208"/>
        <v>0</v>
      </c>
      <c r="O918" s="7">
        <f t="shared" si="206"/>
        <v>80.489829512810516</v>
      </c>
      <c r="P918" s="7">
        <f t="shared" si="202"/>
        <v>4.2237434958850725E-2</v>
      </c>
      <c r="Q918" s="7">
        <f t="shared" si="209"/>
        <v>-5.9021728633241455E-2</v>
      </c>
      <c r="R918" s="7">
        <f t="shared" si="203"/>
        <v>-1619.7628097463619</v>
      </c>
      <c r="S918" s="7">
        <f t="shared" si="210"/>
        <v>-59.021728633241452</v>
      </c>
    </row>
    <row r="919" spans="6:19" x14ac:dyDescent="0.35">
      <c r="F919" s="5">
        <f t="shared" si="204"/>
        <v>0.33928999999999798</v>
      </c>
      <c r="G919" s="6">
        <f t="shared" si="197"/>
        <v>0</v>
      </c>
      <c r="H919" s="6">
        <f t="shared" si="198"/>
        <v>1.150869369672076</v>
      </c>
      <c r="I919" s="6">
        <f t="shared" si="199"/>
        <v>-0.61645840663939844</v>
      </c>
      <c r="J919" s="6">
        <f t="shared" si="200"/>
        <v>0.7873874731563959</v>
      </c>
      <c r="K919" s="7">
        <f t="shared" si="207"/>
        <v>0</v>
      </c>
      <c r="L919" s="7">
        <f t="shared" si="205"/>
        <v>79.519797310960371</v>
      </c>
      <c r="M919" s="7">
        <f t="shared" si="201"/>
        <v>4.1722011963348342E-2</v>
      </c>
      <c r="N919" s="7">
        <f t="shared" si="208"/>
        <v>0</v>
      </c>
      <c r="O919" s="7">
        <f t="shared" si="206"/>
        <v>80.489829512810516</v>
      </c>
      <c r="P919" s="7">
        <f t="shared" si="202"/>
        <v>4.2230963149078371E-2</v>
      </c>
      <c r="Q919" s="7">
        <f t="shared" si="209"/>
        <v>-5.897201637962933E-2</v>
      </c>
      <c r="R919" s="7">
        <f t="shared" si="203"/>
        <v>-1618.3985315143575</v>
      </c>
      <c r="S919" s="7">
        <f t="shared" si="210"/>
        <v>-58.972016379629331</v>
      </c>
    </row>
    <row r="920" spans="6:19" x14ac:dyDescent="0.35">
      <c r="F920" s="5">
        <f t="shared" si="204"/>
        <v>0.33965999999999796</v>
      </c>
      <c r="G920" s="6">
        <f t="shared" si="197"/>
        <v>0</v>
      </c>
      <c r="H920" s="6">
        <f t="shared" si="198"/>
        <v>1.151045738077576</v>
      </c>
      <c r="I920" s="6">
        <f t="shared" si="199"/>
        <v>-0.61162212055226273</v>
      </c>
      <c r="J920" s="6">
        <f t="shared" si="200"/>
        <v>0.79115003738301959</v>
      </c>
      <c r="K920" s="7">
        <f t="shared" si="207"/>
        <v>0</v>
      </c>
      <c r="L920" s="7">
        <f t="shared" si="205"/>
        <v>79.519797310960371</v>
      </c>
      <c r="M920" s="7">
        <f t="shared" si="201"/>
        <v>4.1715619129005788E-2</v>
      </c>
      <c r="N920" s="7">
        <f t="shared" si="208"/>
        <v>0</v>
      </c>
      <c r="O920" s="7">
        <f t="shared" si="206"/>
        <v>80.489829512810516</v>
      </c>
      <c r="P920" s="7">
        <f t="shared" si="202"/>
        <v>4.2224492330945829E-2</v>
      </c>
      <c r="Q920" s="7">
        <f t="shared" si="209"/>
        <v>-5.8920104117939867E-2</v>
      </c>
      <c r="R920" s="7">
        <f t="shared" si="203"/>
        <v>-1616.9738773606828</v>
      </c>
      <c r="S920" s="7">
        <f t="shared" si="210"/>
        <v>-58.920104117939864</v>
      </c>
    </row>
    <row r="921" spans="6:19" x14ac:dyDescent="0.35">
      <c r="F921" s="5">
        <f t="shared" si="204"/>
        <v>0.34002999999999795</v>
      </c>
      <c r="G921" s="6">
        <f t="shared" si="197"/>
        <v>0</v>
      </c>
      <c r="H921" s="6">
        <f t="shared" si="198"/>
        <v>1.1512221335111783</v>
      </c>
      <c r="I921" s="6">
        <f t="shared" si="199"/>
        <v>-0.6067628701629606</v>
      </c>
      <c r="J921" s="6">
        <f t="shared" si="200"/>
        <v>0.79488289665308953</v>
      </c>
      <c r="K921" s="7">
        <f t="shared" si="207"/>
        <v>0</v>
      </c>
      <c r="L921" s="7">
        <f t="shared" si="205"/>
        <v>79.519797310960371</v>
      </c>
      <c r="M921" s="7">
        <f t="shared" si="201"/>
        <v>4.1709227274202058E-2</v>
      </c>
      <c r="N921" s="7">
        <f t="shared" si="208"/>
        <v>0</v>
      </c>
      <c r="O921" s="7">
        <f t="shared" si="206"/>
        <v>80.489829512810516</v>
      </c>
      <c r="P921" s="7">
        <f t="shared" si="202"/>
        <v>4.2218022504301136E-2</v>
      </c>
      <c r="Q921" s="7">
        <f t="shared" si="209"/>
        <v>-5.8865994472358282E-2</v>
      </c>
      <c r="R921" s="7">
        <f t="shared" si="203"/>
        <v>-1615.4889193021645</v>
      </c>
      <c r="S921" s="7">
        <f t="shared" si="210"/>
        <v>-58.865994472358281</v>
      </c>
    </row>
    <row r="922" spans="6:19" x14ac:dyDescent="0.35">
      <c r="F922" s="5">
        <f t="shared" si="204"/>
        <v>0.34039999999999793</v>
      </c>
      <c r="G922" s="6">
        <f t="shared" si="197"/>
        <v>0</v>
      </c>
      <c r="H922" s="6">
        <f t="shared" si="198"/>
        <v>1.1513985559770241</v>
      </c>
      <c r="I922" s="6">
        <f t="shared" si="199"/>
        <v>-0.60188083791959135</v>
      </c>
      <c r="J922" s="6">
        <f t="shared" si="200"/>
        <v>0.79858591081060937</v>
      </c>
      <c r="K922" s="7">
        <f t="shared" si="207"/>
        <v>0</v>
      </c>
      <c r="L922" s="7">
        <f t="shared" si="205"/>
        <v>79.519797310960371</v>
      </c>
      <c r="M922" s="7">
        <f t="shared" si="201"/>
        <v>4.1702836398787066E-2</v>
      </c>
      <c r="N922" s="7">
        <f t="shared" si="208"/>
        <v>0</v>
      </c>
      <c r="O922" s="7">
        <f t="shared" si="206"/>
        <v>80.489829512810516</v>
      </c>
      <c r="P922" s="7">
        <f t="shared" si="202"/>
        <v>4.2211553668992381E-2</v>
      </c>
      <c r="Q922" s="7">
        <f t="shared" si="209"/>
        <v>-5.8809690148808796E-2</v>
      </c>
      <c r="R922" s="7">
        <f t="shared" si="203"/>
        <v>-1613.9437315988341</v>
      </c>
      <c r="S922" s="7">
        <f t="shared" si="210"/>
        <v>-58.809690148808798</v>
      </c>
    </row>
    <row r="923" spans="6:19" x14ac:dyDescent="0.35">
      <c r="F923" s="5">
        <f t="shared" si="204"/>
        <v>0.34076999999999791</v>
      </c>
      <c r="G923" s="6">
        <f t="shared" si="197"/>
        <v>0</v>
      </c>
      <c r="H923" s="6">
        <f t="shared" si="198"/>
        <v>1.1515750054792562</v>
      </c>
      <c r="I923" s="6">
        <f t="shared" si="199"/>
        <v>-0.59697620712563704</v>
      </c>
      <c r="J923" s="6">
        <f t="shared" si="200"/>
        <v>0.80225894082016214</v>
      </c>
      <c r="K923" s="7">
        <f t="shared" si="207"/>
        <v>0</v>
      </c>
      <c r="L923" s="7">
        <f t="shared" si="205"/>
        <v>79.519797310960371</v>
      </c>
      <c r="M923" s="7">
        <f t="shared" si="201"/>
        <v>4.1696446502610778E-2</v>
      </c>
      <c r="N923" s="7">
        <f t="shared" si="208"/>
        <v>0</v>
      </c>
      <c r="O923" s="7">
        <f t="shared" si="206"/>
        <v>80.489829512810516</v>
      </c>
      <c r="P923" s="7">
        <f t="shared" si="202"/>
        <v>4.2205085824867691E-2</v>
      </c>
      <c r="Q923" s="7">
        <f t="shared" si="209"/>
        <v>-5.8751193934828014E-2</v>
      </c>
      <c r="R923" s="7">
        <f t="shared" si="203"/>
        <v>-1612.3383907504526</v>
      </c>
      <c r="S923" s="7">
        <f t="shared" si="210"/>
        <v>-58.751193934828017</v>
      </c>
    </row>
    <row r="924" spans="6:19" x14ac:dyDescent="0.35">
      <c r="F924" s="5">
        <f t="shared" si="204"/>
        <v>0.34113999999999789</v>
      </c>
      <c r="G924" s="6">
        <f t="shared" si="197"/>
        <v>0</v>
      </c>
      <c r="H924" s="6">
        <f t="shared" si="198"/>
        <v>1.1517514820220183</v>
      </c>
      <c r="I924" s="6">
        <f t="shared" si="199"/>
        <v>-0.59204916193307489</v>
      </c>
      <c r="J924" s="6">
        <f t="shared" si="200"/>
        <v>0.80590184877213411</v>
      </c>
      <c r="K924" s="7">
        <f t="shared" si="207"/>
        <v>0</v>
      </c>
      <c r="L924" s="7">
        <f t="shared" si="205"/>
        <v>79.519797310960371</v>
      </c>
      <c r="M924" s="7">
        <f t="shared" si="201"/>
        <v>4.1690057585523098E-2</v>
      </c>
      <c r="N924" s="7">
        <f t="shared" si="208"/>
        <v>0</v>
      </c>
      <c r="O924" s="7">
        <f t="shared" si="206"/>
        <v>80.489829512810516</v>
      </c>
      <c r="P924" s="7">
        <f t="shared" si="202"/>
        <v>4.2198618971775154E-2</v>
      </c>
      <c r="Q924" s="7">
        <f t="shared" si="209"/>
        <v>-5.8690508699435033E-2</v>
      </c>
      <c r="R924" s="7">
        <f t="shared" si="203"/>
        <v>-1610.6729754929454</v>
      </c>
      <c r="S924" s="7">
        <f t="shared" si="210"/>
        <v>-58.690508699435036</v>
      </c>
    </row>
    <row r="925" spans="6:19" x14ac:dyDescent="0.35">
      <c r="F925" s="5">
        <f t="shared" si="204"/>
        <v>0.34150999999999787</v>
      </c>
      <c r="G925" s="6">
        <f t="shared" si="197"/>
        <v>0</v>
      </c>
      <c r="H925" s="6">
        <f t="shared" si="198"/>
        <v>1.1519279856094538</v>
      </c>
      <c r="I925" s="6">
        <f t="shared" si="199"/>
        <v>-0.58709988733546803</v>
      </c>
      <c r="J925" s="6">
        <f t="shared" si="200"/>
        <v>0.80951449788788876</v>
      </c>
      <c r="K925" s="7">
        <f t="shared" si="207"/>
        <v>0</v>
      </c>
      <c r="L925" s="7">
        <f t="shared" si="205"/>
        <v>79.519797310960371</v>
      </c>
      <c r="M925" s="7">
        <f t="shared" si="201"/>
        <v>4.168366964737405E-2</v>
      </c>
      <c r="N925" s="7">
        <f t="shared" si="208"/>
        <v>0</v>
      </c>
      <c r="O925" s="7">
        <f t="shared" si="206"/>
        <v>80.489829512810516</v>
      </c>
      <c r="P925" s="7">
        <f t="shared" si="202"/>
        <v>4.2192153109562945E-2</v>
      </c>
      <c r="Q925" s="7">
        <f t="shared" si="209"/>
        <v>-5.8627637392998949E-2</v>
      </c>
      <c r="R925" s="7">
        <f t="shared" si="203"/>
        <v>-1608.9475667947668</v>
      </c>
      <c r="S925" s="7">
        <f t="shared" si="210"/>
        <v>-58.627637392998949</v>
      </c>
    </row>
    <row r="926" spans="6:19" x14ac:dyDescent="0.35">
      <c r="F926" s="5">
        <f t="shared" si="204"/>
        <v>0.34187999999999785</v>
      </c>
      <c r="G926" s="6">
        <f t="shared" si="197"/>
        <v>0</v>
      </c>
      <c r="H926" s="6">
        <f t="shared" si="198"/>
        <v>1.1521045162457075</v>
      </c>
      <c r="I926" s="6">
        <f t="shared" si="199"/>
        <v>-0.58212856916101452</v>
      </c>
      <c r="J926" s="6">
        <f t="shared" si="200"/>
        <v>0.8130967525249071</v>
      </c>
      <c r="K926" s="7">
        <f t="shared" si="207"/>
        <v>0</v>
      </c>
      <c r="L926" s="7">
        <f t="shared" si="205"/>
        <v>79.519797310960371</v>
      </c>
      <c r="M926" s="7">
        <f t="shared" si="201"/>
        <v>4.1677282688013607E-2</v>
      </c>
      <c r="N926" s="7">
        <f t="shared" si="208"/>
        <v>0</v>
      </c>
      <c r="O926" s="7">
        <f t="shared" si="206"/>
        <v>80.489829512810516</v>
      </c>
      <c r="P926" s="7">
        <f t="shared" si="202"/>
        <v>4.2185688238079222E-2</v>
      </c>
      <c r="Q926" s="7">
        <f t="shared" si="209"/>
        <v>-5.8562583047102865E-2</v>
      </c>
      <c r="R926" s="7">
        <f t="shared" si="203"/>
        <v>-1607.1622478531674</v>
      </c>
      <c r="S926" s="7">
        <f t="shared" si="210"/>
        <v>-58.562583047102862</v>
      </c>
    </row>
    <row r="927" spans="6:19" x14ac:dyDescent="0.35">
      <c r="F927" s="5">
        <f t="shared" si="204"/>
        <v>0.34224999999999783</v>
      </c>
      <c r="G927" s="6">
        <f t="shared" si="197"/>
        <v>0</v>
      </c>
      <c r="H927" s="6">
        <f t="shared" si="198"/>
        <v>1.1522810739349245</v>
      </c>
      <c r="I927" s="6">
        <f t="shared" si="199"/>
        <v>-0.57713539406557479</v>
      </c>
      <c r="J927" s="6">
        <f t="shared" si="200"/>
        <v>0.8166484781818758</v>
      </c>
      <c r="K927" s="7">
        <f t="shared" si="207"/>
        <v>0</v>
      </c>
      <c r="L927" s="7">
        <f t="shared" si="205"/>
        <v>79.519797310960371</v>
      </c>
      <c r="M927" s="7">
        <f t="shared" si="201"/>
        <v>4.1670896707291814E-2</v>
      </c>
      <c r="N927" s="7">
        <f t="shared" si="208"/>
        <v>0</v>
      </c>
      <c r="O927" s="7">
        <f t="shared" si="206"/>
        <v>80.489829512810516</v>
      </c>
      <c r="P927" s="7">
        <f t="shared" si="202"/>
        <v>4.2179224357172189E-2</v>
      </c>
      <c r="Q927" s="7">
        <f t="shared" si="209"/>
        <v>-5.8495348774405299E-2</v>
      </c>
      <c r="R927" s="7">
        <f t="shared" si="203"/>
        <v>-1605.3171040903919</v>
      </c>
      <c r="S927" s="7">
        <f t="shared" si="210"/>
        <v>-58.495348774405301</v>
      </c>
    </row>
    <row r="928" spans="6:19" x14ac:dyDescent="0.35">
      <c r="F928" s="5">
        <f t="shared" si="204"/>
        <v>0.34261999999999782</v>
      </c>
      <c r="G928" s="6">
        <f t="shared" si="197"/>
        <v>0</v>
      </c>
      <c r="H928" s="6">
        <f t="shared" si="198"/>
        <v>1.1524576586812505</v>
      </c>
      <c r="I928" s="6">
        <f t="shared" si="199"/>
        <v>-0.57212054952566116</v>
      </c>
      <c r="J928" s="6">
        <f t="shared" si="200"/>
        <v>0.82016954150374022</v>
      </c>
      <c r="K928" s="7">
        <f t="shared" si="207"/>
        <v>0</v>
      </c>
      <c r="L928" s="7">
        <f t="shared" si="205"/>
        <v>79.519797310960371</v>
      </c>
      <c r="M928" s="7">
        <f t="shared" si="201"/>
        <v>4.1664511705058714E-2</v>
      </c>
      <c r="N928" s="7">
        <f t="shared" si="208"/>
        <v>0</v>
      </c>
      <c r="O928" s="7">
        <f t="shared" si="206"/>
        <v>80.489829512810516</v>
      </c>
      <c r="P928" s="7">
        <f t="shared" si="202"/>
        <v>4.2172761466690065E-2</v>
      </c>
      <c r="Q928" s="7">
        <f t="shared" si="209"/>
        <v>-5.8425937768498325E-2</v>
      </c>
      <c r="R928" s="7">
        <f t="shared" si="203"/>
        <v>-1603.4122231497838</v>
      </c>
      <c r="S928" s="7">
        <f t="shared" si="210"/>
        <v>-58.425937768498322</v>
      </c>
    </row>
    <row r="929" spans="6:19" x14ac:dyDescent="0.35">
      <c r="F929" s="5">
        <f t="shared" si="204"/>
        <v>0.3429899999999978</v>
      </c>
      <c r="G929" s="6">
        <f t="shared" si="197"/>
        <v>0</v>
      </c>
      <c r="H929" s="6">
        <f t="shared" si="198"/>
        <v>1.1526342704888322</v>
      </c>
      <c r="I929" s="6">
        <f t="shared" si="199"/>
        <v>-0.56708422383139701</v>
      </c>
      <c r="J929" s="6">
        <f t="shared" si="200"/>
        <v>0.82365981028671176</v>
      </c>
      <c r="K929" s="7">
        <f t="shared" si="207"/>
        <v>0</v>
      </c>
      <c r="L929" s="7">
        <f t="shared" si="205"/>
        <v>79.519797310960371</v>
      </c>
      <c r="M929" s="7">
        <f t="shared" si="201"/>
        <v>4.1658127681164364E-2</v>
      </c>
      <c r="N929" s="7">
        <f t="shared" si="208"/>
        <v>0</v>
      </c>
      <c r="O929" s="7">
        <f t="shared" si="206"/>
        <v>80.489829512810516</v>
      </c>
      <c r="P929" s="7">
        <f t="shared" si="202"/>
        <v>4.2166299566481089E-2</v>
      </c>
      <c r="Q929" s="7">
        <f t="shared" si="209"/>
        <v>-5.8354353303762797E-2</v>
      </c>
      <c r="R929" s="7">
        <f t="shared" si="203"/>
        <v>-1601.4476948918143</v>
      </c>
      <c r="S929" s="7">
        <f t="shared" si="210"/>
        <v>-58.354353303762799</v>
      </c>
    </row>
    <row r="930" spans="6:19" x14ac:dyDescent="0.35">
      <c r="F930" s="5">
        <f t="shared" si="204"/>
        <v>0.34335999999999778</v>
      </c>
      <c r="G930" s="6">
        <f t="shared" si="197"/>
        <v>0</v>
      </c>
      <c r="H930" s="6">
        <f t="shared" si="198"/>
        <v>1.1528109093618166</v>
      </c>
      <c r="I930" s="6">
        <f t="shared" si="199"/>
        <v>-0.56202660607945176</v>
      </c>
      <c r="J930" s="6">
        <f t="shared" si="200"/>
        <v>0.82711915348322862</v>
      </c>
      <c r="K930" s="7">
        <f t="shared" si="207"/>
        <v>0</v>
      </c>
      <c r="L930" s="7">
        <f t="shared" si="205"/>
        <v>79.519797310960371</v>
      </c>
      <c r="M930" s="7">
        <f t="shared" si="201"/>
        <v>4.1651744635458884E-2</v>
      </c>
      <c r="N930" s="7">
        <f t="shared" si="208"/>
        <v>0</v>
      </c>
      <c r="O930" s="7">
        <f t="shared" si="206"/>
        <v>80.489829512810516</v>
      </c>
      <c r="P930" s="7">
        <f t="shared" si="202"/>
        <v>4.2159838656393535E-2</v>
      </c>
      <c r="Q930" s="7">
        <f t="shared" si="209"/>
        <v>-5.8280598735220693E-2</v>
      </c>
      <c r="R930" s="7">
        <f t="shared" si="203"/>
        <v>-1599.423611390029</v>
      </c>
      <c r="S930" s="7">
        <f t="shared" si="210"/>
        <v>-58.280598735220693</v>
      </c>
    </row>
    <row r="931" spans="6:19" x14ac:dyDescent="0.35">
      <c r="F931" s="5">
        <f t="shared" si="204"/>
        <v>0.34372999999999776</v>
      </c>
      <c r="G931" s="6">
        <f t="shared" si="197"/>
        <v>0</v>
      </c>
      <c r="H931" s="6">
        <f t="shared" si="198"/>
        <v>1.1529875753043513</v>
      </c>
      <c r="I931" s="6">
        <f t="shared" si="199"/>
        <v>-0.55694788616593527</v>
      </c>
      <c r="J931" s="6">
        <f t="shared" si="200"/>
        <v>0.8305474412068804</v>
      </c>
      <c r="K931" s="7">
        <f t="shared" si="207"/>
        <v>0</v>
      </c>
      <c r="L931" s="7">
        <f t="shared" si="205"/>
        <v>79.519797310960371</v>
      </c>
      <c r="M931" s="7">
        <f t="shared" si="201"/>
        <v>4.1645362567792374E-2</v>
      </c>
      <c r="N931" s="7">
        <f t="shared" si="208"/>
        <v>0</v>
      </c>
      <c r="O931" s="7">
        <f t="shared" si="206"/>
        <v>80.489829512810516</v>
      </c>
      <c r="P931" s="7">
        <f t="shared" si="202"/>
        <v>4.2153378736275678E-2</v>
      </c>
      <c r="Q931" s="7">
        <f t="shared" si="209"/>
        <v>-5.8204677498384219E-2</v>
      </c>
      <c r="R931" s="7">
        <f t="shared" si="203"/>
        <v>-1597.3400669269074</v>
      </c>
      <c r="S931" s="7">
        <f t="shared" si="210"/>
        <v>-58.204677498384221</v>
      </c>
    </row>
    <row r="932" spans="6:19" x14ac:dyDescent="0.35">
      <c r="F932" s="5">
        <f t="shared" si="204"/>
        <v>0.34409999999999774</v>
      </c>
      <c r="G932" s="6">
        <f t="shared" si="197"/>
        <v>0</v>
      </c>
      <c r="H932" s="6">
        <f t="shared" si="198"/>
        <v>1.1531642683205847</v>
      </c>
      <c r="I932" s="6">
        <f t="shared" si="199"/>
        <v>-0.55184825477927368</v>
      </c>
      <c r="J932" s="6">
        <f t="shared" si="200"/>
        <v>0.83394454473728041</v>
      </c>
      <c r="K932" s="7">
        <f t="shared" si="207"/>
        <v>0</v>
      </c>
      <c r="L932" s="7">
        <f t="shared" si="205"/>
        <v>79.519797310960371</v>
      </c>
      <c r="M932" s="7">
        <f t="shared" si="201"/>
        <v>4.1638981478014973E-2</v>
      </c>
      <c r="N932" s="7">
        <f t="shared" si="208"/>
        <v>0</v>
      </c>
      <c r="O932" s="7">
        <f t="shared" si="206"/>
        <v>80.489829512810516</v>
      </c>
      <c r="P932" s="7">
        <f t="shared" si="202"/>
        <v>4.214691980597584E-2</v>
      </c>
      <c r="Q932" s="7">
        <f t="shared" si="209"/>
        <v>-5.8126593109102252E-2</v>
      </c>
      <c r="R932" s="7">
        <f t="shared" si="203"/>
        <v>-1595.1971579896476</v>
      </c>
      <c r="S932" s="7">
        <f t="shared" si="210"/>
        <v>-58.126593109102252</v>
      </c>
    </row>
    <row r="933" spans="6:19" x14ac:dyDescent="0.35">
      <c r="F933" s="5">
        <f t="shared" si="204"/>
        <v>0.34446999999999772</v>
      </c>
      <c r="G933" s="6">
        <f t="shared" si="197"/>
        <v>0</v>
      </c>
      <c r="H933" s="6">
        <f t="shared" si="198"/>
        <v>1.1533409884146659</v>
      </c>
      <c r="I933" s="6">
        <f t="shared" si="199"/>
        <v>-0.54672790339304411</v>
      </c>
      <c r="J933" s="6">
        <f t="shared" si="200"/>
        <v>0.83731033652490294</v>
      </c>
      <c r="K933" s="7">
        <f t="shared" si="207"/>
        <v>0</v>
      </c>
      <c r="L933" s="7">
        <f t="shared" si="205"/>
        <v>79.519797310960371</v>
      </c>
      <c r="M933" s="7">
        <f t="shared" si="201"/>
        <v>4.1632601365976858E-2</v>
      </c>
      <c r="N933" s="7">
        <f t="shared" si="208"/>
        <v>0</v>
      </c>
      <c r="O933" s="7">
        <f t="shared" si="206"/>
        <v>80.489829512810516</v>
      </c>
      <c r="P933" s="7">
        <f t="shared" si="202"/>
        <v>4.2140461865342357E-2</v>
      </c>
      <c r="Q933" s="7">
        <f t="shared" si="209"/>
        <v>-5.8046349163403566E-2</v>
      </c>
      <c r="R933" s="7">
        <f t="shared" si="203"/>
        <v>-1592.9949832658658</v>
      </c>
      <c r="S933" s="7">
        <f t="shared" si="210"/>
        <v>-58.046349163403562</v>
      </c>
    </row>
    <row r="934" spans="6:19" x14ac:dyDescent="0.35">
      <c r="F934" s="5">
        <f t="shared" si="204"/>
        <v>0.3448399999999977</v>
      </c>
      <c r="G934" s="6">
        <f t="shared" si="197"/>
        <v>0</v>
      </c>
      <c r="H934" s="6">
        <f t="shared" si="198"/>
        <v>1.1535177355907444</v>
      </c>
      <c r="I934" s="6">
        <f t="shared" si="199"/>
        <v>-0.54158702425879113</v>
      </c>
      <c r="J934" s="6">
        <f t="shared" si="200"/>
        <v>0.8406446901958684</v>
      </c>
      <c r="K934" s="7">
        <f t="shared" si="207"/>
        <v>0</v>
      </c>
      <c r="L934" s="7">
        <f t="shared" si="205"/>
        <v>79.519797310960371</v>
      </c>
      <c r="M934" s="7">
        <f t="shared" si="201"/>
        <v>4.1626222231528204E-2</v>
      </c>
      <c r="N934" s="7">
        <f t="shared" si="208"/>
        <v>0</v>
      </c>
      <c r="O934" s="7">
        <f t="shared" si="206"/>
        <v>80.489829512810516</v>
      </c>
      <c r="P934" s="7">
        <f t="shared" si="202"/>
        <v>4.2134004914223588E-2</v>
      </c>
      <c r="Q934" s="7">
        <f t="shared" si="209"/>
        <v>-5.7963949337337187E-2</v>
      </c>
      <c r="R934" s="7">
        <f t="shared" si="203"/>
        <v>-1590.7336436392131</v>
      </c>
      <c r="S934" s="7">
        <f t="shared" si="210"/>
        <v>-57.963949337337183</v>
      </c>
    </row>
    <row r="935" spans="6:19" x14ac:dyDescent="0.35">
      <c r="F935" s="5">
        <f t="shared" si="204"/>
        <v>0.34520999999999769</v>
      </c>
      <c r="G935" s="6">
        <f t="shared" si="197"/>
        <v>0</v>
      </c>
      <c r="H935" s="6">
        <f t="shared" si="198"/>
        <v>1.1536945098529705</v>
      </c>
      <c r="I935" s="6">
        <f t="shared" si="199"/>
        <v>-0.53642581039880233</v>
      </c>
      <c r="J935" s="6">
        <f t="shared" si="200"/>
        <v>0.84394748055669211</v>
      </c>
      <c r="K935" s="7">
        <f t="shared" si="207"/>
        <v>0</v>
      </c>
      <c r="L935" s="7">
        <f t="shared" si="205"/>
        <v>79.519797310960371</v>
      </c>
      <c r="M935" s="7">
        <f t="shared" si="201"/>
        <v>4.1619844074519227E-2</v>
      </c>
      <c r="N935" s="7">
        <f t="shared" si="208"/>
        <v>0</v>
      </c>
      <c r="O935" s="7">
        <f t="shared" si="206"/>
        <v>80.489829512810516</v>
      </c>
      <c r="P935" s="7">
        <f t="shared" si="202"/>
        <v>4.2127548952467918E-2</v>
      </c>
      <c r="Q935" s="7">
        <f t="shared" si="209"/>
        <v>-5.7879397386809778E-2</v>
      </c>
      <c r="R935" s="7">
        <f t="shared" si="203"/>
        <v>-1588.4132421849142</v>
      </c>
      <c r="S935" s="7">
        <f t="shared" si="210"/>
        <v>-57.879397386809778</v>
      </c>
    </row>
    <row r="936" spans="6:19" x14ac:dyDescent="0.35">
      <c r="F936" s="5">
        <f t="shared" si="204"/>
        <v>0.34557999999999767</v>
      </c>
      <c r="G936" s="6">
        <f t="shared" si="197"/>
        <v>0</v>
      </c>
      <c r="H936" s="6">
        <f t="shared" si="198"/>
        <v>1.1538713112054952</v>
      </c>
      <c r="I936" s="6">
        <f t="shared" si="199"/>
        <v>-0.53124445559886646</v>
      </c>
      <c r="J936" s="6">
        <f t="shared" si="200"/>
        <v>0.84721858359898128</v>
      </c>
      <c r="K936" s="7">
        <f t="shared" si="207"/>
        <v>0</v>
      </c>
      <c r="L936" s="7">
        <f t="shared" si="205"/>
        <v>79.519797310960371</v>
      </c>
      <c r="M936" s="7">
        <f t="shared" si="201"/>
        <v>4.1613466894800152E-2</v>
      </c>
      <c r="N936" s="7">
        <f t="shared" si="208"/>
        <v>0</v>
      </c>
      <c r="O936" s="7">
        <f t="shared" si="206"/>
        <v>80.489829512810516</v>
      </c>
      <c r="P936" s="7">
        <f t="shared" si="202"/>
        <v>4.2121093979923738E-2</v>
      </c>
      <c r="Q936" s="7">
        <f t="shared" si="209"/>
        <v>-5.7792697147420122E-2</v>
      </c>
      <c r="R936" s="7">
        <f t="shared" si="203"/>
        <v>-1586.0338841652242</v>
      </c>
      <c r="S936" s="7">
        <f t="shared" si="210"/>
        <v>-57.792697147420121</v>
      </c>
    </row>
    <row r="937" spans="6:19" x14ac:dyDescent="0.35">
      <c r="F937" s="5">
        <f t="shared" si="204"/>
        <v>0.34594999999999765</v>
      </c>
      <c r="G937" s="6">
        <f t="shared" si="197"/>
        <v>0</v>
      </c>
      <c r="H937" s="6">
        <f t="shared" si="198"/>
        <v>1.1540481396524698</v>
      </c>
      <c r="I937" s="6">
        <f t="shared" si="199"/>
        <v>-0.52604315440099547</v>
      </c>
      <c r="J937" s="6">
        <f t="shared" si="200"/>
        <v>0.85045787650409266</v>
      </c>
      <c r="K937" s="7">
        <f t="shared" si="207"/>
        <v>0</v>
      </c>
      <c r="L937" s="7">
        <f t="shared" si="205"/>
        <v>79.519797310960371</v>
      </c>
      <c r="M937" s="7">
        <f t="shared" si="201"/>
        <v>4.1607090692221245E-2</v>
      </c>
      <c r="N937" s="7">
        <f t="shared" si="208"/>
        <v>0</v>
      </c>
      <c r="O937" s="7">
        <f t="shared" si="206"/>
        <v>80.489829512810516</v>
      </c>
      <c r="P937" s="7">
        <f t="shared" si="202"/>
        <v>4.2114639996439496E-2</v>
      </c>
      <c r="Q937" s="7">
        <f t="shared" si="209"/>
        <v>-5.7703852534290626E-2</v>
      </c>
      <c r="R937" s="7">
        <f t="shared" si="203"/>
        <v>-1583.5956770248047</v>
      </c>
      <c r="S937" s="7">
        <f t="shared" si="210"/>
        <v>-57.703852534290625</v>
      </c>
    </row>
    <row r="938" spans="6:19" x14ac:dyDescent="0.35">
      <c r="F938" s="5">
        <f t="shared" si="204"/>
        <v>0.34631999999999763</v>
      </c>
      <c r="G938" s="6">
        <f t="shared" si="197"/>
        <v>0</v>
      </c>
      <c r="H938" s="6">
        <f t="shared" si="198"/>
        <v>1.1542249951980468</v>
      </c>
      <c r="I938" s="6">
        <f t="shared" si="199"/>
        <v>-0.52082210209611701</v>
      </c>
      <c r="J938" s="6">
        <f t="shared" si="200"/>
        <v>0.85366523764774549</v>
      </c>
      <c r="K938" s="7">
        <f t="shared" si="207"/>
        <v>0</v>
      </c>
      <c r="L938" s="7">
        <f t="shared" si="205"/>
        <v>79.519797310960371</v>
      </c>
      <c r="M938" s="7">
        <f t="shared" si="201"/>
        <v>4.1600715466632764E-2</v>
      </c>
      <c r="N938" s="7">
        <f t="shared" si="208"/>
        <v>0</v>
      </c>
      <c r="O938" s="7">
        <f t="shared" si="206"/>
        <v>80.489829512810516</v>
      </c>
      <c r="P938" s="7">
        <f t="shared" si="202"/>
        <v>4.2108187001863612E-2</v>
      </c>
      <c r="Q938" s="7">
        <f t="shared" si="209"/>
        <v>-5.7612867541895728E-2</v>
      </c>
      <c r="R938" s="7">
        <f t="shared" si="203"/>
        <v>-1581.0987303860154</v>
      </c>
      <c r="S938" s="7">
        <f t="shared" si="210"/>
        <v>-57.612867541895724</v>
      </c>
    </row>
    <row r="939" spans="6:19" x14ac:dyDescent="0.35">
      <c r="F939" s="5">
        <f t="shared" si="204"/>
        <v>0.34668999999999761</v>
      </c>
      <c r="G939" s="6">
        <f t="shared" si="197"/>
        <v>0</v>
      </c>
      <c r="H939" s="6">
        <f t="shared" si="198"/>
        <v>1.1544018778463785</v>
      </c>
      <c r="I939" s="6">
        <f t="shared" si="199"/>
        <v>-0.51558149471674819</v>
      </c>
      <c r="J939" s="6">
        <f t="shared" si="200"/>
        <v>0.85684054660458486</v>
      </c>
      <c r="K939" s="7">
        <f t="shared" si="207"/>
        <v>0</v>
      </c>
      <c r="L939" s="7">
        <f t="shared" si="205"/>
        <v>79.519797310960371</v>
      </c>
      <c r="M939" s="7">
        <f t="shared" si="201"/>
        <v>4.159434121788505E-2</v>
      </c>
      <c r="N939" s="7">
        <f t="shared" si="208"/>
        <v>0</v>
      </c>
      <c r="O939" s="7">
        <f t="shared" si="206"/>
        <v>80.489829512810516</v>
      </c>
      <c r="P939" s="7">
        <f t="shared" si="202"/>
        <v>4.2101734996044617E-2</v>
      </c>
      <c r="Q939" s="7">
        <f t="shared" si="209"/>
        <v>-5.7519746243887872E-2</v>
      </c>
      <c r="R939" s="7">
        <f t="shared" si="203"/>
        <v>-1578.5431560441368</v>
      </c>
      <c r="S939" s="7">
        <f t="shared" si="210"/>
        <v>-57.519746243887873</v>
      </c>
    </row>
    <row r="940" spans="6:19" x14ac:dyDescent="0.35">
      <c r="F940" s="5">
        <f t="shared" si="204"/>
        <v>0.34705999999999759</v>
      </c>
      <c r="G940" s="6">
        <f t="shared" si="197"/>
        <v>0</v>
      </c>
      <c r="H940" s="6">
        <f t="shared" si="198"/>
        <v>1.1545787876016189</v>
      </c>
      <c r="I940" s="6">
        <f t="shared" si="199"/>
        <v>-0.51032152902962835</v>
      </c>
      <c r="J940" s="6">
        <f t="shared" si="200"/>
        <v>0.85998368415270654</v>
      </c>
      <c r="K940" s="7">
        <f t="shared" si="207"/>
        <v>0</v>
      </c>
      <c r="L940" s="7">
        <f t="shared" si="205"/>
        <v>79.519797310960371</v>
      </c>
      <c r="M940" s="7">
        <f t="shared" si="201"/>
        <v>4.158796794582837E-2</v>
      </c>
      <c r="N940" s="7">
        <f t="shared" si="208"/>
        <v>0</v>
      </c>
      <c r="O940" s="7">
        <f t="shared" si="206"/>
        <v>80.489829512810516</v>
      </c>
      <c r="P940" s="7">
        <f t="shared" si="202"/>
        <v>4.2095283978830944E-2</v>
      </c>
      <c r="Q940" s="7">
        <f t="shared" si="209"/>
        <v>-5.7424492792919744E-2</v>
      </c>
      <c r="R940" s="7">
        <f t="shared" si="203"/>
        <v>-1575.929067962493</v>
      </c>
      <c r="S940" s="7">
        <f t="shared" si="210"/>
        <v>-57.424492792919743</v>
      </c>
    </row>
    <row r="941" spans="6:19" x14ac:dyDescent="0.35">
      <c r="F941" s="5">
        <f t="shared" si="204"/>
        <v>0.34742999999999757</v>
      </c>
      <c r="G941" s="6">
        <f t="shared" si="197"/>
        <v>0</v>
      </c>
      <c r="H941" s="6">
        <f t="shared" si="198"/>
        <v>1.1547557244679219</v>
      </c>
      <c r="I941" s="6">
        <f t="shared" si="199"/>
        <v>-0.50504240252833787</v>
      </c>
      <c r="J941" s="6">
        <f t="shared" si="200"/>
        <v>0.86309453227813016</v>
      </c>
      <c r="K941" s="7">
        <f t="shared" si="207"/>
        <v>0</v>
      </c>
      <c r="L941" s="7">
        <f t="shared" si="205"/>
        <v>79.519797310960371</v>
      </c>
      <c r="M941" s="7">
        <f t="shared" si="201"/>
        <v>4.1581595650313115E-2</v>
      </c>
      <c r="N941" s="7">
        <f t="shared" si="208"/>
        <v>0</v>
      </c>
      <c r="O941" s="7">
        <f t="shared" si="206"/>
        <v>80.489829512810516</v>
      </c>
      <c r="P941" s="7">
        <f t="shared" si="202"/>
        <v>4.208883395007116E-2</v>
      </c>
      <c r="Q941" s="7">
        <f t="shared" si="209"/>
        <v>-5.7327111420464573E-2</v>
      </c>
      <c r="R941" s="7">
        <f t="shared" si="203"/>
        <v>-1573.2565822675194</v>
      </c>
      <c r="S941" s="7">
        <f t="shared" si="210"/>
        <v>-57.327111420464576</v>
      </c>
    </row>
    <row r="942" spans="6:19" x14ac:dyDescent="0.35">
      <c r="F942" s="5">
        <f t="shared" si="204"/>
        <v>0.34779999999999756</v>
      </c>
      <c r="G942" s="6">
        <f t="shared" si="197"/>
        <v>0</v>
      </c>
      <c r="H942" s="6">
        <f t="shared" si="198"/>
        <v>1.154932688449442</v>
      </c>
      <c r="I942" s="6">
        <f t="shared" si="199"/>
        <v>-0.49974431342587639</v>
      </c>
      <c r="J942" s="6">
        <f t="shared" si="200"/>
        <v>0.86617297417923367</v>
      </c>
      <c r="K942" s="7">
        <f t="shared" si="207"/>
        <v>0</v>
      </c>
      <c r="L942" s="7">
        <f t="shared" si="205"/>
        <v>79.519797310960371</v>
      </c>
      <c r="M942" s="7">
        <f t="shared" si="201"/>
        <v>4.1575224331189653E-2</v>
      </c>
      <c r="N942" s="7">
        <f t="shared" si="208"/>
        <v>0</v>
      </c>
      <c r="O942" s="7">
        <f t="shared" si="206"/>
        <v>80.489829512810516</v>
      </c>
      <c r="P942" s="7">
        <f t="shared" si="202"/>
        <v>4.2082384909613801E-2</v>
      </c>
      <c r="Q942" s="7">
        <f t="shared" si="209"/>
        <v>-5.7227606436632647E-2</v>
      </c>
      <c r="R942" s="7">
        <f t="shared" si="203"/>
        <v>-1570.5258172437279</v>
      </c>
      <c r="S942" s="7">
        <f t="shared" si="210"/>
        <v>-57.227606436632648</v>
      </c>
    </row>
    <row r="943" spans="6:19" x14ac:dyDescent="0.35">
      <c r="F943" s="5">
        <f t="shared" si="204"/>
        <v>0.34816999999999754</v>
      </c>
      <c r="G943" s="6">
        <f t="shared" si="197"/>
        <v>0</v>
      </c>
      <c r="H943" s="6">
        <f t="shared" si="198"/>
        <v>1.1551096795503346</v>
      </c>
      <c r="I943" s="6">
        <f t="shared" si="199"/>
        <v>-0.49442746064722631</v>
      </c>
      <c r="J943" s="6">
        <f t="shared" si="200"/>
        <v>0.86921889427113552</v>
      </c>
      <c r="K943" s="7">
        <f t="shared" si="207"/>
        <v>0</v>
      </c>
      <c r="L943" s="7">
        <f t="shared" si="205"/>
        <v>79.519797310960371</v>
      </c>
      <c r="M943" s="7">
        <f t="shared" si="201"/>
        <v>4.1568853988308355E-2</v>
      </c>
      <c r="N943" s="7">
        <f t="shared" si="208"/>
        <v>0</v>
      </c>
      <c r="O943" s="7">
        <f t="shared" si="206"/>
        <v>80.489829512810516</v>
      </c>
      <c r="P943" s="7">
        <f t="shared" si="202"/>
        <v>4.2075936857307421E-2</v>
      </c>
      <c r="Q943" s="7">
        <f t="shared" si="209"/>
        <v>-5.7125982229985495E-2</v>
      </c>
      <c r="R943" s="7">
        <f t="shared" si="203"/>
        <v>-1567.7368933286068</v>
      </c>
      <c r="S943" s="7">
        <f t="shared" si="210"/>
        <v>-57.125982229985496</v>
      </c>
    </row>
    <row r="944" spans="6:19" x14ac:dyDescent="0.35">
      <c r="F944" s="5">
        <f t="shared" si="204"/>
        <v>0.34853999999999752</v>
      </c>
      <c r="G944" s="6">
        <f t="shared" si="197"/>
        <v>0</v>
      </c>
      <c r="H944" s="6">
        <f t="shared" si="198"/>
        <v>1.155286697774756</v>
      </c>
      <c r="I944" s="6">
        <f t="shared" si="199"/>
        <v>-0.48909204382188132</v>
      </c>
      <c r="J944" s="6">
        <f t="shared" si="200"/>
        <v>0.87223217819003618</v>
      </c>
      <c r="K944" s="7">
        <f t="shared" si="207"/>
        <v>0</v>
      </c>
      <c r="L944" s="7">
        <f t="shared" si="205"/>
        <v>79.519797310960371</v>
      </c>
      <c r="M944" s="7">
        <f t="shared" si="201"/>
        <v>4.1562484621519645E-2</v>
      </c>
      <c r="N944" s="7">
        <f t="shared" si="208"/>
        <v>0</v>
      </c>
      <c r="O944" s="7">
        <f t="shared" si="206"/>
        <v>80.489829512810516</v>
      </c>
      <c r="P944" s="7">
        <f t="shared" si="202"/>
        <v>4.2069489793000618E-2</v>
      </c>
      <c r="Q944" s="7">
        <f t="shared" si="209"/>
        <v>-5.7022243267346978E-2</v>
      </c>
      <c r="R944" s="7">
        <f t="shared" si="203"/>
        <v>-1564.8899331074367</v>
      </c>
      <c r="S944" s="7">
        <f t="shared" si="210"/>
        <v>-57.02224326734698</v>
      </c>
    </row>
    <row r="945" spans="6:19" x14ac:dyDescent="0.35">
      <c r="F945" s="5">
        <f t="shared" si="204"/>
        <v>0.3489099999999975</v>
      </c>
      <c r="G945" s="6">
        <f t="shared" si="197"/>
        <v>0</v>
      </c>
      <c r="H945" s="6">
        <f t="shared" si="198"/>
        <v>1.1554637431268624</v>
      </c>
      <c r="I945" s="6">
        <f t="shared" si="199"/>
        <v>-0.48373826327634872</v>
      </c>
      <c r="J945" s="6">
        <f t="shared" si="200"/>
        <v>0.875212712797513</v>
      </c>
      <c r="K945" s="7">
        <f t="shared" si="207"/>
        <v>0</v>
      </c>
      <c r="L945" s="7">
        <f t="shared" si="205"/>
        <v>79.519797310960371</v>
      </c>
      <c r="M945" s="7">
        <f t="shared" si="201"/>
        <v>4.1556116230673984E-2</v>
      </c>
      <c r="N945" s="7">
        <f t="shared" si="208"/>
        <v>0</v>
      </c>
      <c r="O945" s="7">
        <f t="shared" si="206"/>
        <v>80.489829512810516</v>
      </c>
      <c r="P945" s="7">
        <f t="shared" si="202"/>
        <v>4.2063043716542022E-2</v>
      </c>
      <c r="Q945" s="7">
        <f t="shared" si="209"/>
        <v>-5.6916394093611447E-2</v>
      </c>
      <c r="R945" s="7">
        <f t="shared" si="203"/>
        <v>-1561.9850613080257</v>
      </c>
      <c r="S945" s="7">
        <f t="shared" si="210"/>
        <v>-56.916394093611444</v>
      </c>
    </row>
    <row r="946" spans="6:19" x14ac:dyDescent="0.35">
      <c r="F946" s="5">
        <f t="shared" si="204"/>
        <v>0.34927999999999748</v>
      </c>
      <c r="G946" s="6">
        <f t="shared" si="197"/>
        <v>0</v>
      </c>
      <c r="H946" s="6">
        <f t="shared" si="198"/>
        <v>1.1556408156108116</v>
      </c>
      <c r="I946" s="6">
        <f t="shared" si="199"/>
        <v>-0.47836632002663332</v>
      </c>
      <c r="J946" s="6">
        <f t="shared" si="200"/>
        <v>0.87816038618476555</v>
      </c>
      <c r="K946" s="7">
        <f t="shared" si="207"/>
        <v>0</v>
      </c>
      <c r="L946" s="7">
        <f t="shared" si="205"/>
        <v>79.519797310960371</v>
      </c>
      <c r="M946" s="7">
        <f t="shared" si="201"/>
        <v>4.154974881562179E-2</v>
      </c>
      <c r="N946" s="7">
        <f t="shared" si="208"/>
        <v>0</v>
      </c>
      <c r="O946" s="7">
        <f t="shared" si="206"/>
        <v>80.489829512810516</v>
      </c>
      <c r="P946" s="7">
        <f t="shared" si="202"/>
        <v>4.2056598627780238E-2</v>
      </c>
      <c r="Q946" s="7">
        <f t="shared" si="209"/>
        <v>-5.6808439331549138E-2</v>
      </c>
      <c r="R946" s="7">
        <f t="shared" si="203"/>
        <v>-1559.0224047953689</v>
      </c>
      <c r="S946" s="7">
        <f t="shared" si="210"/>
        <v>-56.808439331549138</v>
      </c>
    </row>
    <row r="947" spans="6:19" x14ac:dyDescent="0.35">
      <c r="F947" s="5">
        <f t="shared" si="204"/>
        <v>0.34964999999999746</v>
      </c>
      <c r="G947" s="6">
        <f t="shared" si="197"/>
        <v>0</v>
      </c>
      <c r="H947" s="6">
        <f t="shared" si="198"/>
        <v>1.1558179152307608</v>
      </c>
      <c r="I947" s="6">
        <f t="shared" si="199"/>
        <v>-0.47297641577068383</v>
      </c>
      <c r="J947" s="6">
        <f t="shared" si="200"/>
        <v>0.88107508767682063</v>
      </c>
      <c r="K947" s="7">
        <f t="shared" si="207"/>
        <v>0</v>
      </c>
      <c r="L947" s="7">
        <f t="shared" si="205"/>
        <v>79.519797310960371</v>
      </c>
      <c r="M947" s="7">
        <f t="shared" si="201"/>
        <v>4.1543382376213585E-2</v>
      </c>
      <c r="N947" s="7">
        <f t="shared" si="208"/>
        <v>0</v>
      </c>
      <c r="O947" s="7">
        <f t="shared" si="206"/>
        <v>80.489829512810516</v>
      </c>
      <c r="P947" s="7">
        <f t="shared" si="202"/>
        <v>4.2050154526563951E-2</v>
      </c>
      <c r="Q947" s="7">
        <f t="shared" si="209"/>
        <v>-5.6698383681608684E-2</v>
      </c>
      <c r="R947" s="7">
        <f t="shared" si="203"/>
        <v>-1556.0020925662279</v>
      </c>
      <c r="S947" s="7">
        <f t="shared" si="210"/>
        <v>-56.698383681608682</v>
      </c>
    </row>
    <row r="948" spans="6:19" x14ac:dyDescent="0.35">
      <c r="F948" s="5">
        <f t="shared" si="204"/>
        <v>0.35001999999999744</v>
      </c>
      <c r="G948" s="6">
        <f t="shared" si="197"/>
        <v>0</v>
      </c>
      <c r="H948" s="6">
        <f t="shared" si="198"/>
        <v>1.1559950419908691</v>
      </c>
      <c r="I948" s="6">
        <f t="shared" si="199"/>
        <v>-0.46756875288082589</v>
      </c>
      <c r="J948" s="6">
        <f t="shared" si="200"/>
        <v>0.88395670783668423</v>
      </c>
      <c r="K948" s="7">
        <f t="shared" si="207"/>
        <v>0</v>
      </c>
      <c r="L948" s="7">
        <f t="shared" si="205"/>
        <v>79.519797310960371</v>
      </c>
      <c r="M948" s="7">
        <f t="shared" si="201"/>
        <v>4.1537016912299864E-2</v>
      </c>
      <c r="N948" s="7">
        <f t="shared" si="208"/>
        <v>0</v>
      </c>
      <c r="O948" s="7">
        <f t="shared" si="206"/>
        <v>80.489829512810516</v>
      </c>
      <c r="P948" s="7">
        <f t="shared" si="202"/>
        <v>4.2043711412741845E-2</v>
      </c>
      <c r="Q948" s="7">
        <f t="shared" si="209"/>
        <v>-5.6586231921716731E-2</v>
      </c>
      <c r="R948" s="7">
        <f t="shared" si="203"/>
        <v>-1552.924255743633</v>
      </c>
      <c r="S948" s="7">
        <f t="shared" si="210"/>
        <v>-56.586231921716731</v>
      </c>
    </row>
    <row r="949" spans="6:19" x14ac:dyDescent="0.35">
      <c r="F949" s="5">
        <f t="shared" si="204"/>
        <v>0.35038999999999743</v>
      </c>
      <c r="G949" s="6">
        <f t="shared" si="197"/>
        <v>0</v>
      </c>
      <c r="H949" s="6">
        <f t="shared" si="198"/>
        <v>1.1561721958952955</v>
      </c>
      <c r="I949" s="6">
        <f t="shared" si="199"/>
        <v>-0.46214353439615735</v>
      </c>
      <c r="J949" s="6">
        <f t="shared" si="200"/>
        <v>0.88680513846945408</v>
      </c>
      <c r="K949" s="7">
        <f t="shared" si="207"/>
        <v>0</v>
      </c>
      <c r="L949" s="7">
        <f t="shared" si="205"/>
        <v>79.519797310960371</v>
      </c>
      <c r="M949" s="7">
        <f t="shared" si="201"/>
        <v>4.1530652423731149E-2</v>
      </c>
      <c r="N949" s="7">
        <f t="shared" si="208"/>
        <v>0</v>
      </c>
      <c r="O949" s="7">
        <f t="shared" si="206"/>
        <v>80.489829512810516</v>
      </c>
      <c r="P949" s="7">
        <f t="shared" si="202"/>
        <v>4.2037269286162617E-2</v>
      </c>
      <c r="Q949" s="7">
        <f t="shared" si="209"/>
        <v>-5.6471988907074618E-2</v>
      </c>
      <c r="R949" s="7">
        <f t="shared" si="203"/>
        <v>-1549.7890275713023</v>
      </c>
      <c r="S949" s="7">
        <f t="shared" si="210"/>
        <v>-56.471988907074618</v>
      </c>
    </row>
    <row r="950" spans="6:19" x14ac:dyDescent="0.35">
      <c r="F950" s="5">
        <f t="shared" si="204"/>
        <v>0.35075999999999741</v>
      </c>
      <c r="G950" s="6">
        <f t="shared" si="197"/>
        <v>0</v>
      </c>
      <c r="H950" s="6">
        <f t="shared" si="198"/>
        <v>1.1563493769481998</v>
      </c>
      <c r="I950" s="6">
        <f t="shared" si="199"/>
        <v>-0.45670096401493077</v>
      </c>
      <c r="J950" s="6">
        <f t="shared" si="200"/>
        <v>0.88962027262637899</v>
      </c>
      <c r="K950" s="7">
        <f t="shared" si="207"/>
        <v>0</v>
      </c>
      <c r="L950" s="7">
        <f t="shared" si="205"/>
        <v>79.519797310960371</v>
      </c>
      <c r="M950" s="7">
        <f t="shared" si="201"/>
        <v>4.1524288910357997E-2</v>
      </c>
      <c r="N950" s="7">
        <f t="shared" si="208"/>
        <v>0</v>
      </c>
      <c r="O950" s="7">
        <f t="shared" si="206"/>
        <v>80.489829512810516</v>
      </c>
      <c r="P950" s="7">
        <f t="shared" si="202"/>
        <v>4.2030828146674998E-2</v>
      </c>
      <c r="Q950" s="7">
        <f t="shared" si="209"/>
        <v>-5.635565956995249E-2</v>
      </c>
      <c r="R950" s="7">
        <f t="shared" si="203"/>
        <v>-1546.5965434079912</v>
      </c>
      <c r="S950" s="7">
        <f t="shared" si="210"/>
        <v>-56.355659569952493</v>
      </c>
    </row>
    <row r="951" spans="6:19" x14ac:dyDescent="0.35">
      <c r="F951" s="5">
        <f t="shared" si="204"/>
        <v>0.35112999999999739</v>
      </c>
      <c r="G951" s="6">
        <f t="shared" si="197"/>
        <v>0</v>
      </c>
      <c r="H951" s="6">
        <f t="shared" si="198"/>
        <v>1.1565265851537425</v>
      </c>
      <c r="I951" s="6">
        <f t="shared" si="199"/>
        <v>-0.4512412460869023</v>
      </c>
      <c r="J951" s="6">
        <f t="shared" si="200"/>
        <v>0.89240200460887564</v>
      </c>
      <c r="K951" s="7">
        <f t="shared" si="207"/>
        <v>0</v>
      </c>
      <c r="L951" s="7">
        <f t="shared" si="205"/>
        <v>79.519797310960371</v>
      </c>
      <c r="M951" s="7">
        <f t="shared" si="201"/>
        <v>4.1517926372031E-2</v>
      </c>
      <c r="N951" s="7">
        <f t="shared" si="208"/>
        <v>0</v>
      </c>
      <c r="O951" s="7">
        <f t="shared" si="206"/>
        <v>80.489829512810516</v>
      </c>
      <c r="P951" s="7">
        <f t="shared" si="202"/>
        <v>4.2024387994127742E-2</v>
      </c>
      <c r="Q951" s="7">
        <f t="shared" si="209"/>
        <v>-5.6237248919480294E-2</v>
      </c>
      <c r="R951" s="7">
        <f t="shared" si="203"/>
        <v>-1543.3469407217574</v>
      </c>
      <c r="S951" s="7">
        <f t="shared" si="210"/>
        <v>-56.237248919480294</v>
      </c>
    </row>
    <row r="952" spans="6:19" x14ac:dyDescent="0.35">
      <c r="F952" s="5">
        <f t="shared" si="204"/>
        <v>0.35149999999999737</v>
      </c>
      <c r="G952" s="6">
        <f t="shared" si="197"/>
        <v>0</v>
      </c>
      <c r="H952" s="6">
        <f t="shared" si="198"/>
        <v>1.1567038205160847</v>
      </c>
      <c r="I952" s="6">
        <f t="shared" si="199"/>
        <v>-0.44576458560565724</v>
      </c>
      <c r="J952" s="6">
        <f t="shared" si="200"/>
        <v>0.89515022997249838</v>
      </c>
      <c r="K952" s="7">
        <f t="shared" si="207"/>
        <v>0</v>
      </c>
      <c r="L952" s="7">
        <f t="shared" si="205"/>
        <v>79.519797310960371</v>
      </c>
      <c r="M952" s="7">
        <f t="shared" si="201"/>
        <v>4.1511564808600729E-2</v>
      </c>
      <c r="N952" s="7">
        <f t="shared" si="208"/>
        <v>0</v>
      </c>
      <c r="O952" s="7">
        <f t="shared" si="206"/>
        <v>80.489829512810516</v>
      </c>
      <c r="P952" s="7">
        <f t="shared" si="202"/>
        <v>4.2017948828369629E-2</v>
      </c>
      <c r="Q952" s="7">
        <f t="shared" si="209"/>
        <v>-5.6116762041436029E-2</v>
      </c>
      <c r="R952" s="7">
        <f t="shared" si="203"/>
        <v>-1540.0403590841497</v>
      </c>
      <c r="S952" s="7">
        <f t="shared" si="210"/>
        <v>-56.116762041436026</v>
      </c>
    </row>
    <row r="953" spans="6:19" x14ac:dyDescent="0.35">
      <c r="F953" s="5">
        <f t="shared" si="204"/>
        <v>0.35186999999999735</v>
      </c>
      <c r="G953" s="6">
        <f t="shared" si="197"/>
        <v>0</v>
      </c>
      <c r="H953" s="6">
        <f t="shared" si="198"/>
        <v>1.1568810830393879</v>
      </c>
      <c r="I953" s="6">
        <f t="shared" si="199"/>
        <v>-0.44027118820091843</v>
      </c>
      <c r="J953" s="6">
        <f t="shared" si="200"/>
        <v>0.89786484553085799</v>
      </c>
      <c r="K953" s="7">
        <f t="shared" si="207"/>
        <v>0</v>
      </c>
      <c r="L953" s="7">
        <f t="shared" si="205"/>
        <v>79.519797310960371</v>
      </c>
      <c r="M953" s="7">
        <f t="shared" si="201"/>
        <v>4.1505204219917838E-2</v>
      </c>
      <c r="N953" s="7">
        <f t="shared" si="208"/>
        <v>0</v>
      </c>
      <c r="O953" s="7">
        <f t="shared" si="206"/>
        <v>80.489829512810516</v>
      </c>
      <c r="P953" s="7">
        <f t="shared" si="202"/>
        <v>4.2011510649249462E-2</v>
      </c>
      <c r="Q953" s="7">
        <f t="shared" si="209"/>
        <v>-5.5994204098031367E-2</v>
      </c>
      <c r="R953" s="7">
        <f t="shared" si="203"/>
        <v>-1536.6769401643237</v>
      </c>
      <c r="S953" s="7">
        <f t="shared" si="210"/>
        <v>-55.994204098031368</v>
      </c>
    </row>
    <row r="954" spans="6:19" x14ac:dyDescent="0.35">
      <c r="F954" s="5">
        <f t="shared" si="204"/>
        <v>0.35223999999999733</v>
      </c>
      <c r="G954" s="6">
        <f t="shared" si="197"/>
        <v>0</v>
      </c>
      <c r="H954" s="6">
        <f t="shared" si="198"/>
        <v>1.1570583727278145</v>
      </c>
      <c r="I954" s="6">
        <f t="shared" si="199"/>
        <v>-0.43476126013081923</v>
      </c>
      <c r="J954" s="6">
        <f t="shared" si="200"/>
        <v>0.90054574935949927</v>
      </c>
      <c r="K954" s="7">
        <f t="shared" si="207"/>
        <v>0</v>
      </c>
      <c r="L954" s="7">
        <f t="shared" si="205"/>
        <v>79.519797310960371</v>
      </c>
      <c r="M954" s="7">
        <f t="shared" si="201"/>
        <v>4.1498844605832953E-2</v>
      </c>
      <c r="N954" s="7">
        <f t="shared" si="208"/>
        <v>0</v>
      </c>
      <c r="O954" s="7">
        <f t="shared" si="206"/>
        <v>80.489829512810516</v>
      </c>
      <c r="P954" s="7">
        <f t="shared" si="202"/>
        <v>4.2005073456616061E-2</v>
      </c>
      <c r="Q954" s="7">
        <f t="shared" si="209"/>
        <v>-5.586958032769411E-2</v>
      </c>
      <c r="R954" s="7">
        <f t="shared" si="203"/>
        <v>-1533.2568277230732</v>
      </c>
      <c r="S954" s="7">
        <f t="shared" si="210"/>
        <v>-55.869580327694109</v>
      </c>
    </row>
    <row r="955" spans="6:19" x14ac:dyDescent="0.35">
      <c r="F955" s="5">
        <f t="shared" si="204"/>
        <v>0.35260999999999731</v>
      </c>
      <c r="G955" s="6">
        <f t="shared" si="197"/>
        <v>0</v>
      </c>
      <c r="H955" s="6">
        <f t="shared" si="198"/>
        <v>1.157235689585528</v>
      </c>
      <c r="I955" s="6">
        <f t="shared" si="199"/>
        <v>-0.42923500827416583</v>
      </c>
      <c r="J955" s="6">
        <f t="shared" si="200"/>
        <v>0.90319284079972462</v>
      </c>
      <c r="K955" s="7">
        <f t="shared" si="207"/>
        <v>0</v>
      </c>
      <c r="L955" s="7">
        <f t="shared" si="205"/>
        <v>79.519797310960371</v>
      </c>
      <c r="M955" s="7">
        <f t="shared" si="201"/>
        <v>4.1492485966196729E-2</v>
      </c>
      <c r="N955" s="7">
        <f t="shared" si="208"/>
        <v>0</v>
      </c>
      <c r="O955" s="7">
        <f t="shared" si="206"/>
        <v>80.489829512810516</v>
      </c>
      <c r="P955" s="7">
        <f t="shared" si="202"/>
        <v>4.1998637250318258E-2</v>
      </c>
      <c r="Q955" s="7">
        <f t="shared" si="209"/>
        <v>-5.5742896044848243E-2</v>
      </c>
      <c r="R955" s="7">
        <f t="shared" si="203"/>
        <v>-1529.7801676067927</v>
      </c>
      <c r="S955" s="7">
        <f t="shared" si="210"/>
        <v>-55.742896044848244</v>
      </c>
    </row>
    <row r="956" spans="6:19" x14ac:dyDescent="0.35">
      <c r="F956" s="5">
        <f t="shared" si="204"/>
        <v>0.3529799999999973</v>
      </c>
      <c r="G956" s="6">
        <f t="shared" si="197"/>
        <v>0</v>
      </c>
      <c r="H956" s="6">
        <f t="shared" si="198"/>
        <v>1.1574130336166915</v>
      </c>
      <c r="I956" s="6">
        <f t="shared" si="199"/>
        <v>-0.42369264012266306</v>
      </c>
      <c r="J956" s="6">
        <f t="shared" si="200"/>
        <v>0.90580602046237668</v>
      </c>
      <c r="K956" s="7">
        <f t="shared" si="207"/>
        <v>0</v>
      </c>
      <c r="L956" s="7">
        <f t="shared" si="205"/>
        <v>79.519797310960371</v>
      </c>
      <c r="M956" s="7">
        <f t="shared" si="201"/>
        <v>4.1486128300859883E-2</v>
      </c>
      <c r="N956" s="7">
        <f t="shared" si="208"/>
        <v>0</v>
      </c>
      <c r="O956" s="7">
        <f t="shared" si="206"/>
        <v>80.489829512810516</v>
      </c>
      <c r="P956" s="7">
        <f t="shared" si="202"/>
        <v>4.1992202030204935E-2</v>
      </c>
      <c r="Q956" s="7">
        <f t="shared" si="209"/>
        <v>-5.5614156639690923E-2</v>
      </c>
      <c r="R956" s="7">
        <f t="shared" si="203"/>
        <v>-1526.2471077413579</v>
      </c>
      <c r="S956" s="7">
        <f t="shared" si="210"/>
        <v>-55.614156639690925</v>
      </c>
    </row>
    <row r="957" spans="6:19" x14ac:dyDescent="0.35">
      <c r="F957" s="5">
        <f t="shared" si="204"/>
        <v>0.35334999999999728</v>
      </c>
      <c r="G957" s="6">
        <f t="shared" si="197"/>
        <v>0</v>
      </c>
      <c r="H957" s="6">
        <f t="shared" si="198"/>
        <v>1.1575904048254693</v>
      </c>
      <c r="I957" s="6">
        <f t="shared" si="199"/>
        <v>-0.4181343637731294</v>
      </c>
      <c r="J957" s="6">
        <f t="shared" si="200"/>
        <v>0.90838519023156705</v>
      </c>
      <c r="K957" s="7">
        <f t="shared" si="207"/>
        <v>0</v>
      </c>
      <c r="L957" s="7">
        <f t="shared" si="205"/>
        <v>79.519797310960371</v>
      </c>
      <c r="M957" s="7">
        <f t="shared" si="201"/>
        <v>4.1479771609673123E-2</v>
      </c>
      <c r="N957" s="7">
        <f t="shared" si="208"/>
        <v>0</v>
      </c>
      <c r="O957" s="7">
        <f t="shared" si="206"/>
        <v>80.489829512810516</v>
      </c>
      <c r="P957" s="7">
        <f t="shared" si="202"/>
        <v>4.1985767796125006E-2</v>
      </c>
      <c r="Q957" s="7">
        <f t="shared" si="209"/>
        <v>-5.5483367577966805E-2</v>
      </c>
      <c r="R957" s="7">
        <f t="shared" si="203"/>
        <v>-1522.657798125932</v>
      </c>
      <c r="S957" s="7">
        <f t="shared" si="210"/>
        <v>-55.483367577966803</v>
      </c>
    </row>
    <row r="958" spans="6:19" x14ac:dyDescent="0.35">
      <c r="F958" s="5">
        <f t="shared" si="204"/>
        <v>0.35371999999999726</v>
      </c>
      <c r="G958" s="6">
        <f t="shared" si="197"/>
        <v>0</v>
      </c>
      <c r="H958" s="6">
        <f t="shared" si="198"/>
        <v>1.1577678032160266</v>
      </c>
      <c r="I958" s="6">
        <f t="shared" si="199"/>
        <v>-0.41256038791968153</v>
      </c>
      <c r="J958" s="6">
        <f t="shared" si="200"/>
        <v>0.91093025326836186</v>
      </c>
      <c r="K958" s="7">
        <f t="shared" si="207"/>
        <v>0</v>
      </c>
      <c r="L958" s="7">
        <f t="shared" si="205"/>
        <v>79.519797310960371</v>
      </c>
      <c r="M958" s="7">
        <f t="shared" si="201"/>
        <v>4.1473415892487174E-2</v>
      </c>
      <c r="N958" s="7">
        <f t="shared" si="208"/>
        <v>0</v>
      </c>
      <c r="O958" s="7">
        <f t="shared" si="206"/>
        <v>80.489829512810516</v>
      </c>
      <c r="P958" s="7">
        <f t="shared" si="202"/>
        <v>4.1979334547927342E-2</v>
      </c>
      <c r="Q958" s="7">
        <f t="shared" si="209"/>
        <v>-5.5350534400739546E-2</v>
      </c>
      <c r="R958" s="7">
        <f t="shared" si="203"/>
        <v>-1519.0123908266958</v>
      </c>
      <c r="S958" s="7">
        <f t="shared" si="210"/>
        <v>-55.350534400739548</v>
      </c>
    </row>
    <row r="959" spans="6:19" x14ac:dyDescent="0.35">
      <c r="F959" s="5">
        <f t="shared" si="204"/>
        <v>0.35408999999999724</v>
      </c>
      <c r="G959" s="6">
        <f t="shared" si="197"/>
        <v>0</v>
      </c>
      <c r="H959" s="6">
        <f t="shared" si="198"/>
        <v>1.1579452287925287</v>
      </c>
      <c r="I959" s="6">
        <f t="shared" si="199"/>
        <v>-0.40697092184589573</v>
      </c>
      <c r="J959" s="6">
        <f t="shared" si="200"/>
        <v>0.91344111401441852</v>
      </c>
      <c r="K959" s="7">
        <f t="shared" si="207"/>
        <v>0</v>
      </c>
      <c r="L959" s="7">
        <f t="shared" si="205"/>
        <v>79.519797310960371</v>
      </c>
      <c r="M959" s="7">
        <f t="shared" si="201"/>
        <v>4.1467061149152801E-2</v>
      </c>
      <c r="N959" s="7">
        <f t="shared" si="208"/>
        <v>0</v>
      </c>
      <c r="O959" s="7">
        <f t="shared" si="206"/>
        <v>80.489829512810516</v>
      </c>
      <c r="P959" s="7">
        <f t="shared" si="202"/>
        <v>4.1972902285460911E-2</v>
      </c>
      <c r="Q959" s="7">
        <f t="shared" si="209"/>
        <v>-5.5215662724160591E-2</v>
      </c>
      <c r="R959" s="7">
        <f t="shared" si="203"/>
        <v>-1515.3110399705013</v>
      </c>
      <c r="S959" s="7">
        <f t="shared" si="210"/>
        <v>-55.215662724160595</v>
      </c>
    </row>
    <row r="960" spans="6:19" x14ac:dyDescent="0.35">
      <c r="F960" s="5">
        <f t="shared" si="204"/>
        <v>0.35445999999999722</v>
      </c>
      <c r="G960" s="6">
        <f t="shared" si="197"/>
        <v>0</v>
      </c>
      <c r="H960" s="6">
        <f t="shared" si="198"/>
        <v>1.1581226815591421</v>
      </c>
      <c r="I960" s="6">
        <f t="shared" si="199"/>
        <v>-0.40136617541695596</v>
      </c>
      <c r="J960" s="6">
        <f t="shared" si="200"/>
        <v>0.91591767819557091</v>
      </c>
      <c r="K960" s="7">
        <f t="shared" si="207"/>
        <v>0</v>
      </c>
      <c r="L960" s="7">
        <f t="shared" si="205"/>
        <v>79.519797310960371</v>
      </c>
      <c r="M960" s="7">
        <f t="shared" si="201"/>
        <v>4.1460707379520775E-2</v>
      </c>
      <c r="N960" s="7">
        <f t="shared" si="208"/>
        <v>0</v>
      </c>
      <c r="O960" s="7">
        <f t="shared" si="206"/>
        <v>80.489829512810516</v>
      </c>
      <c r="P960" s="7">
        <f t="shared" si="202"/>
        <v>4.1966471008574667E-2</v>
      </c>
      <c r="Q960" s="7">
        <f t="shared" si="209"/>
        <v>-5.5078758239235262E-2</v>
      </c>
      <c r="R960" s="7">
        <f t="shared" si="203"/>
        <v>-1511.5539017384529</v>
      </c>
      <c r="S960" s="7">
        <f t="shared" si="210"/>
        <v>-55.078758239235263</v>
      </c>
    </row>
    <row r="961" spans="6:19" x14ac:dyDescent="0.35">
      <c r="F961" s="5">
        <f t="shared" si="204"/>
        <v>0.3548299999999972</v>
      </c>
      <c r="G961" s="6">
        <f t="shared" si="197"/>
        <v>0</v>
      </c>
      <c r="H961" s="6">
        <f t="shared" si="198"/>
        <v>1.1583001615200332</v>
      </c>
      <c r="I961" s="6">
        <f t="shared" si="199"/>
        <v>-0.39574635907176775</v>
      </c>
      <c r="J961" s="6">
        <f t="shared" si="200"/>
        <v>0.91835985282537225</v>
      </c>
      <c r="K961" s="7">
        <f t="shared" si="207"/>
        <v>0</v>
      </c>
      <c r="L961" s="7">
        <f t="shared" si="205"/>
        <v>79.519797310960371</v>
      </c>
      <c r="M961" s="7">
        <f t="shared" si="201"/>
        <v>4.1454354583441926E-2</v>
      </c>
      <c r="N961" s="7">
        <f t="shared" si="208"/>
        <v>0</v>
      </c>
      <c r="O961" s="7">
        <f t="shared" si="206"/>
        <v>80.489829512810516</v>
      </c>
      <c r="P961" s="7">
        <f t="shared" si="202"/>
        <v>4.1960040717117598E-2</v>
      </c>
      <c r="Q961" s="7">
        <f t="shared" si="209"/>
        <v>-5.4939826711585933E-2</v>
      </c>
      <c r="R961" s="7">
        <f t="shared" si="203"/>
        <v>-1507.7411343594085</v>
      </c>
      <c r="S961" s="7">
        <f t="shared" si="210"/>
        <v>-54.93982671158593</v>
      </c>
    </row>
    <row r="962" spans="6:19" x14ac:dyDescent="0.35">
      <c r="F962" s="5">
        <f t="shared" si="204"/>
        <v>0.35519999999999718</v>
      </c>
      <c r="G962" s="6">
        <f t="shared" ref="G962:G1025" si="211">IF(F962&gt;$B$15,0,IF(F962&lt;$B$13,2*P0*F962/$B$13,IF(F962&lt;$B$14,4*P0-F962*2*P0/$B$13,P0)))</f>
        <v>0</v>
      </c>
      <c r="H962" s="6">
        <f t="shared" ref="H962:H1025" si="212">EXP(F962*w*qsi)</f>
        <v>1.1584776686793699</v>
      </c>
      <c r="I962" s="6">
        <f t="shared" ref="I962:I1025" si="213">SIN(wd*F962)</f>
        <v>-0.39011168381506306</v>
      </c>
      <c r="J962" s="6">
        <f t="shared" ref="J962:J1025" si="214">COS(wd*F962)</f>
        <v>0.9207675462085837</v>
      </c>
      <c r="K962" s="7">
        <f t="shared" si="207"/>
        <v>0</v>
      </c>
      <c r="L962" s="7">
        <f t="shared" si="205"/>
        <v>79.519797310960371</v>
      </c>
      <c r="M962" s="7">
        <f t="shared" ref="M962:M1025" si="215">1/(m*wd*H962)*L962</f>
        <v>4.1448002760767065E-2</v>
      </c>
      <c r="N962" s="7">
        <f t="shared" si="208"/>
        <v>0</v>
      </c>
      <c r="O962" s="7">
        <f t="shared" si="206"/>
        <v>80.489829512810516</v>
      </c>
      <c r="P962" s="7">
        <f t="shared" ref="P962:P1025" si="216">1/(m*wd*H962)*O962</f>
        <v>4.1953611410938708E-2</v>
      </c>
      <c r="Q962" s="7">
        <f t="shared" si="209"/>
        <v>-5.4798873981212692E-2</v>
      </c>
      <c r="R962" s="7">
        <f t="shared" ref="R962:R1025" si="217">k*Q962</f>
        <v>-1503.8728981034105</v>
      </c>
      <c r="S962" s="7">
        <f t="shared" si="210"/>
        <v>-54.798873981212694</v>
      </c>
    </row>
    <row r="963" spans="6:19" x14ac:dyDescent="0.35">
      <c r="F963" s="5">
        <f t="shared" ref="F963:F1026" si="218">F962+dt</f>
        <v>0.35556999999999717</v>
      </c>
      <c r="G963" s="6">
        <f t="shared" si="211"/>
        <v>0</v>
      </c>
      <c r="H963" s="6">
        <f t="shared" si="212"/>
        <v>1.15865520304132</v>
      </c>
      <c r="I963" s="6">
        <f t="shared" si="213"/>
        <v>-0.38446236120947169</v>
      </c>
      <c r="J963" s="6">
        <f t="shared" si="214"/>
        <v>0.92314066794461924</v>
      </c>
      <c r="K963" s="7">
        <f t="shared" si="207"/>
        <v>0</v>
      </c>
      <c r="L963" s="7">
        <f t="shared" ref="L963:L1026" si="219">0.5*dt*(K962+K963)+L962</f>
        <v>79.519797310960371</v>
      </c>
      <c r="M963" s="7">
        <f t="shared" si="215"/>
        <v>4.1441651911347049E-2</v>
      </c>
      <c r="N963" s="7">
        <f t="shared" si="208"/>
        <v>0</v>
      </c>
      <c r="O963" s="7">
        <f t="shared" ref="O963:O1026" si="220">0.5*dt*(N963+N962)+O962</f>
        <v>80.489829512810516</v>
      </c>
      <c r="P963" s="7">
        <f t="shared" si="216"/>
        <v>4.1947183089887041E-2</v>
      </c>
      <c r="Q963" s="7">
        <f t="shared" si="209"/>
        <v>-5.4655905962251061E-2</v>
      </c>
      <c r="R963" s="7">
        <f t="shared" si="217"/>
        <v>-1499.9493552750371</v>
      </c>
      <c r="S963" s="7">
        <f t="shared" si="210"/>
        <v>-54.655905962251062</v>
      </c>
    </row>
    <row r="964" spans="6:19" x14ac:dyDescent="0.35">
      <c r="F964" s="5">
        <f t="shared" si="218"/>
        <v>0.35593999999999715</v>
      </c>
      <c r="G964" s="6">
        <f t="shared" si="211"/>
        <v>0</v>
      </c>
      <c r="H964" s="6">
        <f t="shared" si="212"/>
        <v>1.1588327646100522</v>
      </c>
      <c r="I964" s="6">
        <f t="shared" si="213"/>
        <v>-0.37879860336758314</v>
      </c>
      <c r="J964" s="6">
        <f t="shared" si="214"/>
        <v>0.92547912893093831</v>
      </c>
      <c r="K964" s="7">
        <f t="shared" ref="K964:K1027" si="221">G964*H964*J964</f>
        <v>0</v>
      </c>
      <c r="L964" s="7">
        <f t="shared" si="219"/>
        <v>79.519797310960371</v>
      </c>
      <c r="M964" s="7">
        <f t="shared" si="215"/>
        <v>4.1435302035032748E-2</v>
      </c>
      <c r="N964" s="7">
        <f t="shared" ref="N964:N1027" si="222">G964*H964*I964</f>
        <v>0</v>
      </c>
      <c r="O964" s="7">
        <f t="shared" si="220"/>
        <v>80.489829512810516</v>
      </c>
      <c r="P964" s="7">
        <f t="shared" si="216"/>
        <v>4.1940755753811634E-2</v>
      </c>
      <c r="Q964" s="7">
        <f t="shared" ref="Q964:Q1027" si="223">M964*I964-P964*J964</f>
        <v>-5.4510928642727205E-2</v>
      </c>
      <c r="R964" s="7">
        <f t="shared" si="217"/>
        <v>-1495.970670206684</v>
      </c>
      <c r="S964" s="7">
        <f t="shared" ref="S964:S1027" si="224">Q964*1000</f>
        <v>-54.510928642727208</v>
      </c>
    </row>
    <row r="965" spans="6:19" x14ac:dyDescent="0.35">
      <c r="F965" s="5">
        <f t="shared" si="218"/>
        <v>0.35630999999999713</v>
      </c>
      <c r="G965" s="6">
        <f t="shared" si="211"/>
        <v>0</v>
      </c>
      <c r="H965" s="6">
        <f t="shared" si="212"/>
        <v>1.1590103533897362</v>
      </c>
      <c r="I965" s="6">
        <f t="shared" si="213"/>
        <v>-0.37312062294398046</v>
      </c>
      <c r="J965" s="6">
        <f t="shared" si="214"/>
        <v>0.92778284136639211</v>
      </c>
      <c r="K965" s="7">
        <f t="shared" si="221"/>
        <v>0</v>
      </c>
      <c r="L965" s="7">
        <f t="shared" si="219"/>
        <v>79.519797310960371</v>
      </c>
      <c r="M965" s="7">
        <f t="shared" si="215"/>
        <v>4.1428953131675043E-2</v>
      </c>
      <c r="N965" s="7">
        <f t="shared" si="222"/>
        <v>0</v>
      </c>
      <c r="O965" s="7">
        <f t="shared" si="220"/>
        <v>80.489829512810516</v>
      </c>
      <c r="P965" s="7">
        <f t="shared" si="216"/>
        <v>4.1934329402561567E-2</v>
      </c>
      <c r="Q965" s="7">
        <f t="shared" si="223"/>
        <v>-5.4363948084310373E-2</v>
      </c>
      <c r="R965" s="7">
        <f t="shared" si="217"/>
        <v>-1491.9370092517718</v>
      </c>
      <c r="S965" s="7">
        <f t="shared" si="224"/>
        <v>-54.363948084310373</v>
      </c>
    </row>
    <row r="966" spans="6:19" x14ac:dyDescent="0.35">
      <c r="F966" s="5">
        <f t="shared" si="218"/>
        <v>0.35667999999999711</v>
      </c>
      <c r="G966" s="6">
        <f t="shared" si="211"/>
        <v>0</v>
      </c>
      <c r="H966" s="6">
        <f t="shared" si="212"/>
        <v>1.1591879693845419</v>
      </c>
      <c r="I966" s="6">
        <f t="shared" si="213"/>
        <v>-0.36742863312725305</v>
      </c>
      <c r="J966" s="6">
        <f t="shared" si="214"/>
        <v>0.93005171875452086</v>
      </c>
      <c r="K966" s="7">
        <f t="shared" si="221"/>
        <v>0</v>
      </c>
      <c r="L966" s="7">
        <f t="shared" si="219"/>
        <v>79.519797310960371</v>
      </c>
      <c r="M966" s="7">
        <f t="shared" si="215"/>
        <v>4.1422605201124875E-2</v>
      </c>
      <c r="N966" s="7">
        <f t="shared" si="222"/>
        <v>0</v>
      </c>
      <c r="O966" s="7">
        <f t="shared" si="220"/>
        <v>80.489829512810516</v>
      </c>
      <c r="P966" s="7">
        <f t="shared" si="216"/>
        <v>4.1927904035985945E-2</v>
      </c>
      <c r="Q966" s="7">
        <f t="shared" si="223"/>
        <v>-5.4214970422062497E-2</v>
      </c>
      <c r="R966" s="7">
        <f t="shared" si="217"/>
        <v>-1487.8485407778721</v>
      </c>
      <c r="S966" s="7">
        <f t="shared" si="224"/>
        <v>-54.2149704220625</v>
      </c>
    </row>
    <row r="967" spans="6:19" x14ac:dyDescent="0.35">
      <c r="F967" s="5">
        <f t="shared" si="218"/>
        <v>0.35704999999999709</v>
      </c>
      <c r="G967" s="6">
        <f t="shared" si="211"/>
        <v>0</v>
      </c>
      <c r="H967" s="6">
        <f t="shared" si="212"/>
        <v>1.1593656125986398</v>
      </c>
      <c r="I967" s="6">
        <f t="shared" si="213"/>
        <v>-0.36172284763199808</v>
      </c>
      <c r="J967" s="6">
        <f t="shared" si="214"/>
        <v>0.93228567590679967</v>
      </c>
      <c r="K967" s="7">
        <f t="shared" si="221"/>
        <v>0</v>
      </c>
      <c r="L967" s="7">
        <f t="shared" si="219"/>
        <v>79.519797310960371</v>
      </c>
      <c r="M967" s="7">
        <f t="shared" si="215"/>
        <v>4.1416258243233195E-2</v>
      </c>
      <c r="N967" s="7">
        <f t="shared" si="222"/>
        <v>0</v>
      </c>
      <c r="O967" s="7">
        <f t="shared" si="220"/>
        <v>80.489829512810516</v>
      </c>
      <c r="P967" s="7">
        <f t="shared" si="216"/>
        <v>4.1921479653933905E-2</v>
      </c>
      <c r="Q967" s="7">
        <f t="shared" si="223"/>
        <v>-5.4064001864185446E-2</v>
      </c>
      <c r="R967" s="7">
        <f t="shared" si="217"/>
        <v>-1483.7054351597733</v>
      </c>
      <c r="S967" s="7">
        <f t="shared" si="224"/>
        <v>-54.064001864185443</v>
      </c>
    </row>
    <row r="968" spans="6:19" x14ac:dyDescent="0.35">
      <c r="F968" s="5">
        <f t="shared" si="218"/>
        <v>0.35741999999999707</v>
      </c>
      <c r="G968" s="6">
        <f t="shared" si="211"/>
        <v>0</v>
      </c>
      <c r="H968" s="6">
        <f t="shared" si="212"/>
        <v>1.1595432830362016</v>
      </c>
      <c r="I968" s="6">
        <f t="shared" si="213"/>
        <v>-0.35600348069078952</v>
      </c>
      <c r="J968" s="6">
        <f t="shared" si="214"/>
        <v>0.93448462894583917</v>
      </c>
      <c r="K968" s="7">
        <f t="shared" si="221"/>
        <v>0</v>
      </c>
      <c r="L968" s="7">
        <f t="shared" si="219"/>
        <v>79.519797310960371</v>
      </c>
      <c r="M968" s="7">
        <f t="shared" si="215"/>
        <v>4.1409912257850935E-2</v>
      </c>
      <c r="N968" s="7">
        <f t="shared" si="222"/>
        <v>0</v>
      </c>
      <c r="O968" s="7">
        <f t="shared" si="220"/>
        <v>80.489829512810516</v>
      </c>
      <c r="P968" s="7">
        <f t="shared" si="216"/>
        <v>4.1915056256254558E-2</v>
      </c>
      <c r="Q968" s="7">
        <f t="shared" si="223"/>
        <v>-5.3911048691765134E-2</v>
      </c>
      <c r="R968" s="7">
        <f t="shared" si="217"/>
        <v>-1479.5078647724565</v>
      </c>
      <c r="S968" s="7">
        <f t="shared" si="224"/>
        <v>-53.911048691765131</v>
      </c>
    </row>
    <row r="969" spans="6:19" x14ac:dyDescent="0.35">
      <c r="F969" s="5">
        <f t="shared" si="218"/>
        <v>0.35778999999999705</v>
      </c>
      <c r="G969" s="6">
        <f t="shared" si="211"/>
        <v>0</v>
      </c>
      <c r="H969" s="6">
        <f t="shared" si="212"/>
        <v>1.1597209807013986</v>
      </c>
      <c r="I969" s="6">
        <f t="shared" si="213"/>
        <v>-0.35027074704614114</v>
      </c>
      <c r="J969" s="6">
        <f t="shared" si="214"/>
        <v>0.93664849530853256</v>
      </c>
      <c r="K969" s="7">
        <f t="shared" si="221"/>
        <v>0</v>
      </c>
      <c r="L969" s="7">
        <f t="shared" si="219"/>
        <v>79.519797310960371</v>
      </c>
      <c r="M969" s="7">
        <f t="shared" si="215"/>
        <v>4.1403567244829104E-2</v>
      </c>
      <c r="N969" s="7">
        <f t="shared" si="222"/>
        <v>0</v>
      </c>
      <c r="O969" s="7">
        <f t="shared" si="220"/>
        <v>80.489829512810516</v>
      </c>
      <c r="P969" s="7">
        <f t="shared" si="216"/>
        <v>4.1908633842797111E-2</v>
      </c>
      <c r="Q969" s="7">
        <f t="shared" si="223"/>
        <v>-5.3756117258513592E-2</v>
      </c>
      <c r="R969" s="7">
        <f t="shared" si="217"/>
        <v>-1475.2560039840178</v>
      </c>
      <c r="S969" s="7">
        <f t="shared" si="224"/>
        <v>-53.756117258513591</v>
      </c>
    </row>
    <row r="970" spans="6:19" x14ac:dyDescent="0.35">
      <c r="F970" s="5">
        <f t="shared" si="218"/>
        <v>0.35815999999999704</v>
      </c>
      <c r="G970" s="6">
        <f t="shared" si="211"/>
        <v>0</v>
      </c>
      <c r="H970" s="6">
        <f t="shared" si="212"/>
        <v>1.159898705598404</v>
      </c>
      <c r="I970" s="6">
        <f t="shared" si="213"/>
        <v>-0.34452486194243709</v>
      </c>
      <c r="J970" s="6">
        <f t="shared" si="214"/>
        <v>0.93877719374915825</v>
      </c>
      <c r="K970" s="7">
        <f t="shared" si="221"/>
        <v>0</v>
      </c>
      <c r="L970" s="7">
        <f t="shared" si="219"/>
        <v>79.519797310960371</v>
      </c>
      <c r="M970" s="7">
        <f t="shared" si="215"/>
        <v>4.1397223204018709E-2</v>
      </c>
      <c r="N970" s="7">
        <f t="shared" si="222"/>
        <v>0</v>
      </c>
      <c r="O970" s="7">
        <f t="shared" si="220"/>
        <v>80.489829512810516</v>
      </c>
      <c r="P970" s="7">
        <f t="shared" si="216"/>
        <v>4.1902212413410737E-2</v>
      </c>
      <c r="Q970" s="7">
        <f t="shared" si="223"/>
        <v>-5.3599213990507676E-2</v>
      </c>
      <c r="R970" s="7">
        <f t="shared" si="217"/>
        <v>-1470.9500291484974</v>
      </c>
      <c r="S970" s="7">
        <f t="shared" si="224"/>
        <v>-53.599213990507678</v>
      </c>
    </row>
    <row r="971" spans="6:19" x14ac:dyDescent="0.35">
      <c r="F971" s="5">
        <f t="shared" si="218"/>
        <v>0.35852999999999702</v>
      </c>
      <c r="G971" s="6">
        <f t="shared" si="211"/>
        <v>0</v>
      </c>
      <c r="H971" s="6">
        <f t="shared" si="212"/>
        <v>1.1600764577313907</v>
      </c>
      <c r="I971" s="6">
        <f t="shared" si="213"/>
        <v>-0.33876604111785585</v>
      </c>
      <c r="J971" s="6">
        <f t="shared" si="214"/>
        <v>0.94087064434242773</v>
      </c>
      <c r="K971" s="7">
        <f t="shared" si="221"/>
        <v>0</v>
      </c>
      <c r="L971" s="7">
        <f t="shared" si="219"/>
        <v>79.519797310960371</v>
      </c>
      <c r="M971" s="7">
        <f t="shared" si="215"/>
        <v>4.1390880135270786E-2</v>
      </c>
      <c r="N971" s="7">
        <f t="shared" si="222"/>
        <v>0</v>
      </c>
      <c r="O971" s="7">
        <f t="shared" si="220"/>
        <v>80.489829512810516</v>
      </c>
      <c r="P971" s="7">
        <f t="shared" si="216"/>
        <v>4.1895791967944657E-2</v>
      </c>
      <c r="Q971" s="7">
        <f t="shared" si="223"/>
        <v>-5.3440345385925778E-2</v>
      </c>
      <c r="R971" s="7">
        <f t="shared" si="217"/>
        <v>-1466.590118598654</v>
      </c>
      <c r="S971" s="7">
        <f t="shared" si="224"/>
        <v>-53.440345385925781</v>
      </c>
    </row>
    <row r="972" spans="6:19" x14ac:dyDescent="0.35">
      <c r="F972" s="5">
        <f t="shared" si="218"/>
        <v>0.358899999999997</v>
      </c>
      <c r="G972" s="6">
        <f t="shared" si="211"/>
        <v>0</v>
      </c>
      <c r="H972" s="6">
        <f t="shared" si="212"/>
        <v>1.1602542371045323</v>
      </c>
      <c r="I972" s="6">
        <f t="shared" si="213"/>
        <v>-0.3329945007962678</v>
      </c>
      <c r="J972" s="6">
        <f t="shared" si="214"/>
        <v>0.94292876848648777</v>
      </c>
      <c r="K972" s="7">
        <f t="shared" si="221"/>
        <v>0</v>
      </c>
      <c r="L972" s="7">
        <f t="shared" si="219"/>
        <v>79.519797310960371</v>
      </c>
      <c r="M972" s="7">
        <f t="shared" si="215"/>
        <v>4.1384538038436391E-2</v>
      </c>
      <c r="N972" s="7">
        <f t="shared" si="222"/>
        <v>0</v>
      </c>
      <c r="O972" s="7">
        <f t="shared" si="220"/>
        <v>80.489829512810516</v>
      </c>
      <c r="P972" s="7">
        <f t="shared" si="216"/>
        <v>4.1889372506248128E-2</v>
      </c>
      <c r="Q972" s="7">
        <f t="shared" si="223"/>
        <v>-5.327951801478157E-2</v>
      </c>
      <c r="R972" s="7">
        <f t="shared" si="217"/>
        <v>-1462.176452638658</v>
      </c>
      <c r="S972" s="7">
        <f t="shared" si="224"/>
        <v>-53.279518014781573</v>
      </c>
    </row>
    <row r="973" spans="6:19" x14ac:dyDescent="0.35">
      <c r="F973" s="5">
        <f t="shared" si="218"/>
        <v>0.35926999999999698</v>
      </c>
      <c r="G973" s="6">
        <f t="shared" si="211"/>
        <v>0</v>
      </c>
      <c r="H973" s="6">
        <f t="shared" si="212"/>
        <v>1.1604320437220041</v>
      </c>
      <c r="I973" s="6">
        <f t="shared" si="213"/>
        <v>-0.32721045767911389</v>
      </c>
      <c r="J973" s="6">
        <f t="shared" si="214"/>
        <v>0.94495148890587222</v>
      </c>
      <c r="K973" s="7">
        <f t="shared" si="221"/>
        <v>0</v>
      </c>
      <c r="L973" s="7">
        <f t="shared" si="219"/>
        <v>79.519797310960371</v>
      </c>
      <c r="M973" s="7">
        <f t="shared" si="215"/>
        <v>4.137819691336659E-2</v>
      </c>
      <c r="N973" s="7">
        <f t="shared" si="222"/>
        <v>0</v>
      </c>
      <c r="O973" s="7">
        <f t="shared" si="220"/>
        <v>80.489829512810516</v>
      </c>
      <c r="P973" s="7">
        <f t="shared" si="216"/>
        <v>4.1882954028170376E-2</v>
      </c>
      <c r="Q973" s="7">
        <f t="shared" si="223"/>
        <v>-5.3116738518654977E-2</v>
      </c>
      <c r="R973" s="7">
        <f t="shared" si="217"/>
        <v>-1457.7092135367079</v>
      </c>
      <c r="S973" s="7">
        <f t="shared" si="224"/>
        <v>-53.116738518654977</v>
      </c>
    </row>
    <row r="974" spans="6:19" x14ac:dyDescent="0.35">
      <c r="F974" s="5">
        <f t="shared" si="218"/>
        <v>0.35963999999999696</v>
      </c>
      <c r="G974" s="6">
        <f t="shared" si="211"/>
        <v>0</v>
      </c>
      <c r="H974" s="6">
        <f t="shared" si="212"/>
        <v>1.1606098775879805</v>
      </c>
      <c r="I974" s="6">
        <f t="shared" si="213"/>
        <v>-0.32141412893727539</v>
      </c>
      <c r="J974" s="6">
        <f t="shared" si="214"/>
        <v>0.94693872965440196</v>
      </c>
      <c r="K974" s="7">
        <f t="shared" si="221"/>
        <v>0</v>
      </c>
      <c r="L974" s="7">
        <f t="shared" si="219"/>
        <v>79.519797310960371</v>
      </c>
      <c r="M974" s="7">
        <f t="shared" si="215"/>
        <v>4.1371856759912506E-2</v>
      </c>
      <c r="N974" s="7">
        <f t="shared" si="222"/>
        <v>0</v>
      </c>
      <c r="O974" s="7">
        <f t="shared" si="220"/>
        <v>80.489829512810516</v>
      </c>
      <c r="P974" s="7">
        <f t="shared" si="216"/>
        <v>4.1876536533560715E-2</v>
      </c>
      <c r="Q974" s="7">
        <f t="shared" si="223"/>
        <v>-5.2952013610421143E-2</v>
      </c>
      <c r="R974" s="7">
        <f t="shared" si="217"/>
        <v>-1453.1885855175926</v>
      </c>
      <c r="S974" s="7">
        <f t="shared" si="224"/>
        <v>-52.95201361042114</v>
      </c>
    </row>
    <row r="975" spans="6:19" x14ac:dyDescent="0.35">
      <c r="F975" s="5">
        <f t="shared" si="218"/>
        <v>0.36000999999999694</v>
      </c>
      <c r="G975" s="6">
        <f t="shared" si="211"/>
        <v>0</v>
      </c>
      <c r="H975" s="6">
        <f t="shared" si="212"/>
        <v>1.1607877387066377</v>
      </c>
      <c r="I975" s="6">
        <f t="shared" si="213"/>
        <v>-0.3156057322029131</v>
      </c>
      <c r="J975" s="6">
        <f t="shared" si="214"/>
        <v>0.94889041611803793</v>
      </c>
      <c r="K975" s="7">
        <f t="shared" si="221"/>
        <v>0</v>
      </c>
      <c r="L975" s="7">
        <f t="shared" si="219"/>
        <v>79.519797310960371</v>
      </c>
      <c r="M975" s="7">
        <f t="shared" si="215"/>
        <v>4.1365517577925247E-2</v>
      </c>
      <c r="N975" s="7">
        <f t="shared" si="222"/>
        <v>0</v>
      </c>
      <c r="O975" s="7">
        <f t="shared" si="220"/>
        <v>80.489829512810516</v>
      </c>
      <c r="P975" s="7">
        <f t="shared" si="216"/>
        <v>4.1870120022268441E-2</v>
      </c>
      <c r="Q975" s="7">
        <f t="shared" si="223"/>
        <v>-5.2785350073976063E-2</v>
      </c>
      <c r="R975" s="7">
        <f t="shared" si="217"/>
        <v>-1448.614754755162</v>
      </c>
      <c r="S975" s="7">
        <f t="shared" si="224"/>
        <v>-52.785350073976062</v>
      </c>
    </row>
    <row r="976" spans="6:19" x14ac:dyDescent="0.35">
      <c r="F976" s="5">
        <f t="shared" si="218"/>
        <v>0.36037999999999693</v>
      </c>
      <c r="G976" s="6">
        <f t="shared" si="211"/>
        <v>0</v>
      </c>
      <c r="H976" s="6">
        <f t="shared" si="212"/>
        <v>1.1609656270821518</v>
      </c>
      <c r="I976" s="6">
        <f t="shared" si="213"/>
        <v>-0.30978548556130264</v>
      </c>
      <c r="J976" s="6">
        <f t="shared" si="214"/>
        <v>0.95080647501768101</v>
      </c>
      <c r="K976" s="7">
        <f t="shared" si="221"/>
        <v>0</v>
      </c>
      <c r="L976" s="7">
        <f t="shared" si="219"/>
        <v>79.519797310960371</v>
      </c>
      <c r="M976" s="7">
        <f t="shared" si="215"/>
        <v>4.1359179367255965E-2</v>
      </c>
      <c r="N976" s="7">
        <f t="shared" si="222"/>
        <v>0</v>
      </c>
      <c r="O976" s="7">
        <f t="shared" si="220"/>
        <v>80.489829512810516</v>
      </c>
      <c r="P976" s="7">
        <f t="shared" si="216"/>
        <v>4.1863704494142881E-2</v>
      </c>
      <c r="Q976" s="7">
        <f t="shared" si="223"/>
        <v>-5.2616754763960244E-2</v>
      </c>
      <c r="R976" s="7">
        <f t="shared" si="217"/>
        <v>-1443.987909364743</v>
      </c>
      <c r="S976" s="7">
        <f t="shared" si="224"/>
        <v>-52.616754763960245</v>
      </c>
    </row>
    <row r="977" spans="6:19" x14ac:dyDescent="0.35">
      <c r="F977" s="5">
        <f t="shared" si="218"/>
        <v>0.36074999999999691</v>
      </c>
      <c r="G977" s="6">
        <f t="shared" si="211"/>
        <v>0</v>
      </c>
      <c r="H977" s="6">
        <f t="shared" si="212"/>
        <v>1.1611435427187</v>
      </c>
      <c r="I977" s="6">
        <f t="shared" si="213"/>
        <v>-0.30395360754263939</v>
      </c>
      <c r="J977" s="6">
        <f t="shared" si="214"/>
        <v>0.95268683441192525</v>
      </c>
      <c r="K977" s="7">
        <f t="shared" si="221"/>
        <v>0</v>
      </c>
      <c r="L977" s="7">
        <f t="shared" si="219"/>
        <v>79.519797310960371</v>
      </c>
      <c r="M977" s="7">
        <f t="shared" si="215"/>
        <v>4.1352842127755834E-2</v>
      </c>
      <c r="N977" s="7">
        <f t="shared" si="222"/>
        <v>0</v>
      </c>
      <c r="O977" s="7">
        <f t="shared" si="220"/>
        <v>80.489829512810516</v>
      </c>
      <c r="P977" s="7">
        <f t="shared" si="216"/>
        <v>4.1857289949033413E-2</v>
      </c>
      <c r="Q977" s="7">
        <f t="shared" si="223"/>
        <v>-5.2446234605479355E-2</v>
      </c>
      <c r="R977" s="7">
        <f t="shared" si="217"/>
        <v>-1439.3082393954726</v>
      </c>
      <c r="S977" s="7">
        <f t="shared" si="224"/>
        <v>-52.446234605479354</v>
      </c>
    </row>
    <row r="978" spans="6:19" x14ac:dyDescent="0.35">
      <c r="F978" s="5">
        <f t="shared" si="218"/>
        <v>0.36111999999999689</v>
      </c>
      <c r="G978" s="6">
        <f t="shared" si="211"/>
        <v>0</v>
      </c>
      <c r="H978" s="6">
        <f t="shared" si="212"/>
        <v>1.1613214856204601</v>
      </c>
      <c r="I978" s="6">
        <f t="shared" si="213"/>
        <v>-0.29811031711383945</v>
      </c>
      <c r="J978" s="6">
        <f t="shared" si="214"/>
        <v>0.95453142369975752</v>
      </c>
      <c r="K978" s="7">
        <f t="shared" si="221"/>
        <v>0</v>
      </c>
      <c r="L978" s="7">
        <f t="shared" si="219"/>
        <v>79.519797310960371</v>
      </c>
      <c r="M978" s="7">
        <f t="shared" si="215"/>
        <v>4.1346505859276052E-2</v>
      </c>
      <c r="N978" s="7">
        <f t="shared" si="222"/>
        <v>0</v>
      </c>
      <c r="O978" s="7">
        <f t="shared" si="220"/>
        <v>80.489829512810516</v>
      </c>
      <c r="P978" s="7">
        <f t="shared" si="216"/>
        <v>4.1850876386789394E-2</v>
      </c>
      <c r="Q978" s="7">
        <f t="shared" si="223"/>
        <v>-5.2273796593822648E-2</v>
      </c>
      <c r="R978" s="7">
        <f t="shared" si="217"/>
        <v>-1434.5759368225717</v>
      </c>
      <c r="S978" s="7">
        <f t="shared" si="224"/>
        <v>-52.273796593822645</v>
      </c>
    </row>
    <row r="979" spans="6:19" x14ac:dyDescent="0.35">
      <c r="F979" s="5">
        <f t="shared" si="218"/>
        <v>0.36148999999999687</v>
      </c>
      <c r="G979" s="6">
        <f t="shared" si="211"/>
        <v>0</v>
      </c>
      <c r="H979" s="6">
        <f t="shared" si="212"/>
        <v>1.1614994557916103</v>
      </c>
      <c r="I979" s="6">
        <f t="shared" si="213"/>
        <v>-0.29225583367031555</v>
      </c>
      <c r="J979" s="6">
        <f t="shared" si="214"/>
        <v>0.95634017362320867</v>
      </c>
      <c r="K979" s="7">
        <f t="shared" si="221"/>
        <v>0</v>
      </c>
      <c r="L979" s="7">
        <f t="shared" si="219"/>
        <v>79.519797310960371</v>
      </c>
      <c r="M979" s="7">
        <f t="shared" si="215"/>
        <v>4.1340170561667812E-2</v>
      </c>
      <c r="N979" s="7">
        <f t="shared" si="222"/>
        <v>0</v>
      </c>
      <c r="O979" s="7">
        <f t="shared" si="220"/>
        <v>80.489829512810516</v>
      </c>
      <c r="P979" s="7">
        <f t="shared" si="216"/>
        <v>4.1844463807260229E-2</v>
      </c>
      <c r="Q979" s="7">
        <f t="shared" si="223"/>
        <v>-5.2099447794178577E-2</v>
      </c>
      <c r="R979" s="7">
        <f t="shared" si="217"/>
        <v>-1429.7911955395398</v>
      </c>
      <c r="S979" s="7">
        <f t="shared" si="224"/>
        <v>-52.09944779417858</v>
      </c>
    </row>
    <row r="980" spans="6:19" x14ac:dyDescent="0.35">
      <c r="F980" s="5">
        <f t="shared" si="218"/>
        <v>0.36185999999999685</v>
      </c>
      <c r="G980" s="6">
        <f t="shared" si="211"/>
        <v>0</v>
      </c>
      <c r="H980" s="6">
        <f t="shared" si="212"/>
        <v>1.1616774532363296</v>
      </c>
      <c r="I980" s="6">
        <f t="shared" si="213"/>
        <v>-0.28639037702773701</v>
      </c>
      <c r="J980" s="6">
        <f t="shared" si="214"/>
        <v>0.95811301626995482</v>
      </c>
      <c r="K980" s="7">
        <f t="shared" si="221"/>
        <v>0</v>
      </c>
      <c r="L980" s="7">
        <f t="shared" si="219"/>
        <v>79.519797310960371</v>
      </c>
      <c r="M980" s="7">
        <f t="shared" si="215"/>
        <v>4.133383623478238E-2</v>
      </c>
      <c r="N980" s="7">
        <f t="shared" si="222"/>
        <v>0</v>
      </c>
      <c r="O980" s="7">
        <f t="shared" si="220"/>
        <v>80.489829512810516</v>
      </c>
      <c r="P980" s="7">
        <f t="shared" si="216"/>
        <v>4.1838052210295344E-2</v>
      </c>
      <c r="Q980" s="7">
        <f t="shared" si="223"/>
        <v>-5.1923195341347983E-2</v>
      </c>
      <c r="R980" s="7">
        <f t="shared" si="217"/>
        <v>-1424.9542113502835</v>
      </c>
      <c r="S980" s="7">
        <f t="shared" si="224"/>
        <v>-51.923195341347984</v>
      </c>
    </row>
    <row r="981" spans="6:19" x14ac:dyDescent="0.35">
      <c r="F981" s="5">
        <f t="shared" si="218"/>
        <v>0.36222999999999683</v>
      </c>
      <c r="G981" s="6">
        <f t="shared" si="211"/>
        <v>0</v>
      </c>
      <c r="H981" s="6">
        <f t="shared" si="212"/>
        <v>1.1618554779587977</v>
      </c>
      <c r="I981" s="6">
        <f t="shared" si="213"/>
        <v>-0.28051416741378232</v>
      </c>
      <c r="J981" s="6">
        <f t="shared" si="214"/>
        <v>0.95984988507586566</v>
      </c>
      <c r="K981" s="7">
        <f t="shared" si="221"/>
        <v>0</v>
      </c>
      <c r="L981" s="7">
        <f t="shared" si="219"/>
        <v>79.519797310960371</v>
      </c>
      <c r="M981" s="7">
        <f t="shared" si="215"/>
        <v>4.1327502878470999E-2</v>
      </c>
      <c r="N981" s="7">
        <f t="shared" si="222"/>
        <v>0</v>
      </c>
      <c r="O981" s="7">
        <f t="shared" si="220"/>
        <v>80.489829512810516</v>
      </c>
      <c r="P981" s="7">
        <f t="shared" si="216"/>
        <v>4.1831641595744186E-2</v>
      </c>
      <c r="Q981" s="7">
        <f t="shared" si="223"/>
        <v>-5.1745046439454843E-2</v>
      </c>
      <c r="R981" s="7">
        <f t="shared" si="217"/>
        <v>-1420.065181961179</v>
      </c>
      <c r="S981" s="7">
        <f t="shared" si="224"/>
        <v>-51.745046439454846</v>
      </c>
    </row>
    <row r="982" spans="6:19" x14ac:dyDescent="0.35">
      <c r="F982" s="5">
        <f t="shared" si="218"/>
        <v>0.36259999999999681</v>
      </c>
      <c r="G982" s="6">
        <f t="shared" si="211"/>
        <v>0</v>
      </c>
      <c r="H982" s="6">
        <f t="shared" si="212"/>
        <v>1.162033529963195</v>
      </c>
      <c r="I982" s="6">
        <f t="shared" si="213"/>
        <v>-0.27462742545986363</v>
      </c>
      <c r="J982" s="6">
        <f t="shared" si="214"/>
        <v>0.96155071482750565</v>
      </c>
      <c r="K982" s="7">
        <f t="shared" si="221"/>
        <v>0</v>
      </c>
      <c r="L982" s="7">
        <f t="shared" si="219"/>
        <v>79.519797310960371</v>
      </c>
      <c r="M982" s="7">
        <f t="shared" si="215"/>
        <v>4.1321170492584963E-2</v>
      </c>
      <c r="N982" s="7">
        <f t="shared" si="222"/>
        <v>0</v>
      </c>
      <c r="O982" s="7">
        <f t="shared" si="220"/>
        <v>80.489829512810516</v>
      </c>
      <c r="P982" s="7">
        <f t="shared" si="216"/>
        <v>4.1825231963456229E-2</v>
      </c>
      <c r="Q982" s="7">
        <f t="shared" si="223"/>
        <v>-5.1565008361654271E-2</v>
      </c>
      <c r="R982" s="7">
        <f t="shared" si="217"/>
        <v>-1415.124306973059</v>
      </c>
      <c r="S982" s="7">
        <f t="shared" si="224"/>
        <v>-51.565008361654272</v>
      </c>
    </row>
    <row r="983" spans="6:19" x14ac:dyDescent="0.35">
      <c r="F983" s="5">
        <f t="shared" si="218"/>
        <v>0.3629699999999968</v>
      </c>
      <c r="G983" s="6">
        <f t="shared" si="211"/>
        <v>0</v>
      </c>
      <c r="H983" s="6">
        <f t="shared" si="212"/>
        <v>1.1622116092537018</v>
      </c>
      <c r="I983" s="6">
        <f t="shared" si="213"/>
        <v>-0.2687303721928494</v>
      </c>
      <c r="J983" s="6">
        <f t="shared" si="214"/>
        <v>0.9632154416645804</v>
      </c>
      <c r="K983" s="7">
        <f t="shared" si="221"/>
        <v>0</v>
      </c>
      <c r="L983" s="7">
        <f t="shared" si="219"/>
        <v>79.519797310960371</v>
      </c>
      <c r="M983" s="7">
        <f t="shared" si="215"/>
        <v>4.1314839076975578E-2</v>
      </c>
      <c r="N983" s="7">
        <f t="shared" si="222"/>
        <v>0</v>
      </c>
      <c r="O983" s="7">
        <f t="shared" si="220"/>
        <v>80.489829512810516</v>
      </c>
      <c r="P983" s="7">
        <f t="shared" si="216"/>
        <v>4.1818823313280962E-2</v>
      </c>
      <c r="Q983" s="7">
        <f t="shared" si="223"/>
        <v>-5.1383088449838299E-2</v>
      </c>
      <c r="R983" s="7">
        <f t="shared" si="217"/>
        <v>-1410.1317878731375</v>
      </c>
      <c r="S983" s="7">
        <f t="shared" si="224"/>
        <v>-51.383088449838297</v>
      </c>
    </row>
    <row r="984" spans="6:19" x14ac:dyDescent="0.35">
      <c r="F984" s="5">
        <f t="shared" si="218"/>
        <v>0.36333999999999678</v>
      </c>
      <c r="G984" s="6">
        <f t="shared" si="211"/>
        <v>0</v>
      </c>
      <c r="H984" s="6">
        <f t="shared" si="212"/>
        <v>1.1623897158345005</v>
      </c>
      <c r="I984" s="6">
        <f t="shared" si="213"/>
        <v>-0.2628232290267592</v>
      </c>
      <c r="J984" s="6">
        <f t="shared" si="214"/>
        <v>0.96484400308233642</v>
      </c>
      <c r="K984" s="7">
        <f t="shared" si="221"/>
        <v>0</v>
      </c>
      <c r="L984" s="7">
        <f t="shared" si="219"/>
        <v>79.519797310960371</v>
      </c>
      <c r="M984" s="7">
        <f t="shared" si="215"/>
        <v>4.130850863149417E-2</v>
      </c>
      <c r="N984" s="7">
        <f t="shared" si="222"/>
        <v>0</v>
      </c>
      <c r="O984" s="7">
        <f t="shared" si="220"/>
        <v>80.489829512810516</v>
      </c>
      <c r="P984" s="7">
        <f t="shared" si="216"/>
        <v>4.1812415645067894E-2</v>
      </c>
      <c r="Q984" s="7">
        <f t="shared" si="223"/>
        <v>-5.1199294114338871E-2</v>
      </c>
      <c r="R984" s="7">
        <f t="shared" si="217"/>
        <v>-1405.0878280268589</v>
      </c>
      <c r="S984" s="7">
        <f t="shared" si="224"/>
        <v>-51.199294114338869</v>
      </c>
    </row>
    <row r="985" spans="6:19" x14ac:dyDescent="0.35">
      <c r="F985" s="5">
        <f t="shared" si="218"/>
        <v>0.36370999999999676</v>
      </c>
      <c r="G985" s="6">
        <f t="shared" si="211"/>
        <v>0</v>
      </c>
      <c r="H985" s="6">
        <f t="shared" si="212"/>
        <v>1.1625678497097724</v>
      </c>
      <c r="I985" s="6">
        <f t="shared" si="213"/>
        <v>-0.25690621775445666</v>
      </c>
      <c r="J985" s="6">
        <f t="shared" si="214"/>
        <v>0.96643633793390638</v>
      </c>
      <c r="K985" s="7">
        <f t="shared" si="221"/>
        <v>0</v>
      </c>
      <c r="L985" s="7">
        <f t="shared" si="219"/>
        <v>79.519797310960371</v>
      </c>
      <c r="M985" s="7">
        <f t="shared" si="215"/>
        <v>4.1302179155992089E-2</v>
      </c>
      <c r="N985" s="7">
        <f t="shared" si="222"/>
        <v>0</v>
      </c>
      <c r="O985" s="7">
        <f t="shared" si="220"/>
        <v>80.489829512810516</v>
      </c>
      <c r="P985" s="7">
        <f t="shared" si="216"/>
        <v>4.1806008958666575E-2</v>
      </c>
      <c r="Q985" s="7">
        <f t="shared" si="223"/>
        <v>-5.1013632833628697E-2</v>
      </c>
      <c r="R985" s="7">
        <f t="shared" si="217"/>
        <v>-1399.9926326696891</v>
      </c>
      <c r="S985" s="7">
        <f t="shared" si="224"/>
        <v>-51.013632833628698</v>
      </c>
    </row>
    <row r="986" spans="6:19" x14ac:dyDescent="0.35">
      <c r="F986" s="5">
        <f t="shared" si="218"/>
        <v>0.36407999999999674</v>
      </c>
      <c r="G986" s="6">
        <f t="shared" si="211"/>
        <v>0</v>
      </c>
      <c r="H986" s="6">
        <f t="shared" si="212"/>
        <v>1.1627460108837011</v>
      </c>
      <c r="I986" s="6">
        <f t="shared" si="213"/>
        <v>-0.25097956053931547</v>
      </c>
      <c r="J986" s="6">
        <f t="shared" si="214"/>
        <v>0.96799238643260621</v>
      </c>
      <c r="K986" s="7">
        <f t="shared" si="221"/>
        <v>0</v>
      </c>
      <c r="L986" s="7">
        <f t="shared" si="219"/>
        <v>79.519797310960371</v>
      </c>
      <c r="M986" s="7">
        <f t="shared" si="215"/>
        <v>4.129585065032073E-2</v>
      </c>
      <c r="N986" s="7">
        <f t="shared" si="222"/>
        <v>0</v>
      </c>
      <c r="O986" s="7">
        <f t="shared" si="220"/>
        <v>80.489829512810516</v>
      </c>
      <c r="P986" s="7">
        <f t="shared" si="216"/>
        <v>4.1799603253926572E-2</v>
      </c>
      <c r="Q986" s="7">
        <f t="shared" si="223"/>
        <v>-5.0826112154019214E-2</v>
      </c>
      <c r="R986" s="7">
        <f t="shared" si="217"/>
        <v>-1394.8464088988262</v>
      </c>
      <c r="S986" s="7">
        <f t="shared" si="224"/>
        <v>-50.826112154019214</v>
      </c>
    </row>
    <row r="987" spans="6:19" x14ac:dyDescent="0.35">
      <c r="F987" s="5">
        <f t="shared" si="218"/>
        <v>0.36444999999999672</v>
      </c>
      <c r="G987" s="6">
        <f t="shared" si="211"/>
        <v>0</v>
      </c>
      <c r="H987" s="6">
        <f t="shared" si="212"/>
        <v>1.1629241993604695</v>
      </c>
      <c r="I987" s="6">
        <f t="shared" si="213"/>
        <v>-0.24504347990688394</v>
      </c>
      <c r="J987" s="6">
        <f t="shared" si="214"/>
        <v>0.96951209015417883</v>
      </c>
      <c r="K987" s="7">
        <f t="shared" si="221"/>
        <v>0</v>
      </c>
      <c r="L987" s="7">
        <f t="shared" si="219"/>
        <v>79.519797310960371</v>
      </c>
      <c r="M987" s="7">
        <f t="shared" si="215"/>
        <v>4.1289523114331469E-2</v>
      </c>
      <c r="N987" s="7">
        <f t="shared" si="222"/>
        <v>0</v>
      </c>
      <c r="O987" s="7">
        <f t="shared" si="220"/>
        <v>80.489829512810516</v>
      </c>
      <c r="P987" s="7">
        <f t="shared" si="216"/>
        <v>4.1793198530697462E-2</v>
      </c>
      <c r="Q987" s="7">
        <f t="shared" si="223"/>
        <v>-5.0636739689356558E-2</v>
      </c>
      <c r="R987" s="7">
        <f t="shared" si="217"/>
        <v>-1389.6493656648568</v>
      </c>
      <c r="S987" s="7">
        <f t="shared" si="224"/>
        <v>-50.63673968935656</v>
      </c>
    </row>
    <row r="988" spans="6:19" x14ac:dyDescent="0.35">
      <c r="F988" s="5">
        <f t="shared" si="218"/>
        <v>0.3648199999999967</v>
      </c>
      <c r="G988" s="6">
        <f t="shared" si="211"/>
        <v>0</v>
      </c>
      <c r="H988" s="6">
        <f t="shared" si="212"/>
        <v>1.1631024151442619</v>
      </c>
      <c r="I988" s="6">
        <f t="shared" si="213"/>
        <v>-0.23909819873652702</v>
      </c>
      <c r="J988" s="6">
        <f t="shared" si="214"/>
        <v>0.9709953920389881</v>
      </c>
      <c r="K988" s="7">
        <f t="shared" si="221"/>
        <v>0</v>
      </c>
      <c r="L988" s="7">
        <f t="shared" si="219"/>
        <v>79.519797310960371</v>
      </c>
      <c r="M988" s="7">
        <f t="shared" si="215"/>
        <v>4.1283196547875732E-2</v>
      </c>
      <c r="N988" s="7">
        <f t="shared" si="222"/>
        <v>0</v>
      </c>
      <c r="O988" s="7">
        <f t="shared" si="220"/>
        <v>80.489829512810516</v>
      </c>
      <c r="P988" s="7">
        <f t="shared" si="216"/>
        <v>4.1786794788828852E-2</v>
      </c>
      <c r="Q988" s="7">
        <f t="shared" si="223"/>
        <v>-5.0445523120714708E-2</v>
      </c>
      <c r="R988" s="7">
        <f t="shared" si="217"/>
        <v>-1384.4017137633341</v>
      </c>
      <c r="S988" s="7">
        <f t="shared" si="224"/>
        <v>-50.445523120714711</v>
      </c>
    </row>
    <row r="989" spans="6:19" x14ac:dyDescent="0.35">
      <c r="F989" s="5">
        <f t="shared" si="218"/>
        <v>0.36518999999999668</v>
      </c>
      <c r="G989" s="6">
        <f t="shared" si="211"/>
        <v>0</v>
      </c>
      <c r="H989" s="6">
        <f t="shared" si="212"/>
        <v>1.1632806582392632</v>
      </c>
      <c r="I989" s="6">
        <f t="shared" si="213"/>
        <v>-0.2331439402530556</v>
      </c>
      <c r="J989" s="6">
        <f t="shared" si="214"/>
        <v>0.97244223639416216</v>
      </c>
      <c r="K989" s="7">
        <f t="shared" si="221"/>
        <v>0</v>
      </c>
      <c r="L989" s="7">
        <f t="shared" si="219"/>
        <v>79.519797310960371</v>
      </c>
      <c r="M989" s="7">
        <f t="shared" si="215"/>
        <v>4.1276870950804963E-2</v>
      </c>
      <c r="N989" s="7">
        <f t="shared" si="222"/>
        <v>0</v>
      </c>
      <c r="O989" s="7">
        <f t="shared" si="220"/>
        <v>80.489829512810516</v>
      </c>
      <c r="P989" s="7">
        <f t="shared" si="216"/>
        <v>4.1780392028170368E-2</v>
      </c>
      <c r="Q989" s="7">
        <f t="shared" si="223"/>
        <v>-5.0252470196086377E-2</v>
      </c>
      <c r="R989" s="7">
        <f t="shared" si="217"/>
        <v>-1379.1036658262965</v>
      </c>
      <c r="S989" s="7">
        <f t="shared" si="224"/>
        <v>-50.252470196086378</v>
      </c>
    </row>
    <row r="990" spans="6:19" x14ac:dyDescent="0.35">
      <c r="F990" s="5">
        <f t="shared" si="218"/>
        <v>0.36555999999999667</v>
      </c>
      <c r="G990" s="6">
        <f t="shared" si="211"/>
        <v>0</v>
      </c>
      <c r="H990" s="6">
        <f t="shared" si="212"/>
        <v>1.1634589286496586</v>
      </c>
      <c r="I990" s="6">
        <f t="shared" si="213"/>
        <v>-0.22718092801835121</v>
      </c>
      <c r="J990" s="6">
        <f t="shared" si="214"/>
        <v>0.97385256889568284</v>
      </c>
      <c r="K990" s="7">
        <f t="shared" si="221"/>
        <v>0</v>
      </c>
      <c r="L990" s="7">
        <f t="shared" si="219"/>
        <v>79.519797310960371</v>
      </c>
      <c r="M990" s="7">
        <f t="shared" si="215"/>
        <v>4.1270546322970628E-2</v>
      </c>
      <c r="N990" s="7">
        <f t="shared" si="222"/>
        <v>0</v>
      </c>
      <c r="O990" s="7">
        <f t="shared" si="220"/>
        <v>80.489829512810516</v>
      </c>
      <c r="P990" s="7">
        <f t="shared" si="216"/>
        <v>4.1773990248571674E-2</v>
      </c>
      <c r="Q990" s="7">
        <f t="shared" si="223"/>
        <v>-5.0057588730071552E-2</v>
      </c>
      <c r="R990" s="7">
        <f t="shared" si="217"/>
        <v>-1373.7554363137187</v>
      </c>
      <c r="S990" s="7">
        <f t="shared" si="224"/>
        <v>-50.057588730071551</v>
      </c>
    </row>
    <row r="991" spans="6:19" x14ac:dyDescent="0.35">
      <c r="F991" s="5">
        <f t="shared" si="218"/>
        <v>0.36592999999999665</v>
      </c>
      <c r="G991" s="6">
        <f t="shared" si="211"/>
        <v>0</v>
      </c>
      <c r="H991" s="6">
        <f t="shared" si="212"/>
        <v>1.1636372263796342</v>
      </c>
      <c r="I991" s="6">
        <f t="shared" si="213"/>
        <v>-0.22120938592296513</v>
      </c>
      <c r="J991" s="6">
        <f t="shared" si="214"/>
        <v>0.9752263365904269</v>
      </c>
      <c r="K991" s="7">
        <f t="shared" si="221"/>
        <v>0</v>
      </c>
      <c r="L991" s="7">
        <f t="shared" si="219"/>
        <v>79.519797310960371</v>
      </c>
      <c r="M991" s="7">
        <f t="shared" si="215"/>
        <v>4.126422266422422E-2</v>
      </c>
      <c r="N991" s="7">
        <f t="shared" si="222"/>
        <v>0</v>
      </c>
      <c r="O991" s="7">
        <f t="shared" si="220"/>
        <v>80.489829512810516</v>
      </c>
      <c r="P991" s="7">
        <f t="shared" si="216"/>
        <v>4.1767589449882452E-2</v>
      </c>
      <c r="Q991" s="7">
        <f t="shared" si="223"/>
        <v>-4.9860886603563366E-2</v>
      </c>
      <c r="R991" s="7">
        <f t="shared" si="217"/>
        <v>-1368.3572415048911</v>
      </c>
      <c r="S991" s="7">
        <f t="shared" si="224"/>
        <v>-49.860886603563365</v>
      </c>
    </row>
    <row r="992" spans="6:19" x14ac:dyDescent="0.35">
      <c r="F992" s="5">
        <f t="shared" si="218"/>
        <v>0.36629999999999663</v>
      </c>
      <c r="G992" s="6">
        <f t="shared" si="211"/>
        <v>0</v>
      </c>
      <c r="H992" s="6">
        <f t="shared" si="212"/>
        <v>1.1638155514333768</v>
      </c>
      <c r="I992" s="6">
        <f t="shared" si="213"/>
        <v>-0.21522953817771889</v>
      </c>
      <c r="J992" s="6">
        <f t="shared" si="214"/>
        <v>0.97656348789815295</v>
      </c>
      <c r="K992" s="7">
        <f t="shared" si="221"/>
        <v>0</v>
      </c>
      <c r="L992" s="7">
        <f t="shared" si="219"/>
        <v>79.519797310960371</v>
      </c>
      <c r="M992" s="7">
        <f t="shared" si="215"/>
        <v>4.1257899974417256E-2</v>
      </c>
      <c r="N992" s="7">
        <f t="shared" si="222"/>
        <v>0</v>
      </c>
      <c r="O992" s="7">
        <f t="shared" si="220"/>
        <v>80.489829512810516</v>
      </c>
      <c r="P992" s="7">
        <f t="shared" si="216"/>
        <v>4.1761189631952397E-2</v>
      </c>
      <c r="Q992" s="7">
        <f t="shared" si="223"/>
        <v>-4.966237176343196E-2</v>
      </c>
      <c r="R992" s="7">
        <f t="shared" si="217"/>
        <v>-1362.9092994897451</v>
      </c>
      <c r="S992" s="7">
        <f t="shared" si="224"/>
        <v>-49.662371763431963</v>
      </c>
    </row>
    <row r="993" spans="6:19" x14ac:dyDescent="0.35">
      <c r="F993" s="5">
        <f t="shared" si="218"/>
        <v>0.36666999999999661</v>
      </c>
      <c r="G993" s="6">
        <f t="shared" si="211"/>
        <v>0</v>
      </c>
      <c r="H993" s="6">
        <f t="shared" si="212"/>
        <v>1.1639939038150733</v>
      </c>
      <c r="I993" s="6">
        <f t="shared" si="213"/>
        <v>-0.20924160930527919</v>
      </c>
      <c r="J993" s="6">
        <f t="shared" si="214"/>
        <v>0.97786397261343916</v>
      </c>
      <c r="K993" s="7">
        <f t="shared" si="221"/>
        <v>0</v>
      </c>
      <c r="L993" s="7">
        <f t="shared" si="219"/>
        <v>79.519797310960371</v>
      </c>
      <c r="M993" s="7">
        <f t="shared" si="215"/>
        <v>4.1251578253401262E-2</v>
      </c>
      <c r="N993" s="7">
        <f t="shared" si="222"/>
        <v>0</v>
      </c>
      <c r="O993" s="7">
        <f t="shared" si="220"/>
        <v>80.489829512810516</v>
      </c>
      <c r="P993" s="7">
        <f t="shared" si="216"/>
        <v>4.1754790794631236E-2</v>
      </c>
      <c r="Q993" s="7">
        <f t="shared" si="223"/>
        <v>-4.9462052222205496E-2</v>
      </c>
      <c r="R993" s="7">
        <f t="shared" si="217"/>
        <v>-1357.4118301600965</v>
      </c>
      <c r="S993" s="7">
        <f t="shared" si="224"/>
        <v>-49.462052222205493</v>
      </c>
    </row>
    <row r="994" spans="6:19" x14ac:dyDescent="0.35">
      <c r="F994" s="5">
        <f t="shared" si="218"/>
        <v>0.36703999999999659</v>
      </c>
      <c r="G994" s="6">
        <f t="shared" si="211"/>
        <v>0</v>
      </c>
      <c r="H994" s="6">
        <f t="shared" si="212"/>
        <v>1.1641722835289121</v>
      </c>
      <c r="I994" s="6">
        <f t="shared" si="213"/>
        <v>-0.20324582413173364</v>
      </c>
      <c r="J994" s="6">
        <f t="shared" si="214"/>
        <v>0.97912774190756768</v>
      </c>
      <c r="K994" s="7">
        <f t="shared" si="221"/>
        <v>0</v>
      </c>
      <c r="L994" s="7">
        <f t="shared" si="219"/>
        <v>79.519797310960371</v>
      </c>
      <c r="M994" s="7">
        <f t="shared" si="215"/>
        <v>4.1245257501027789E-2</v>
      </c>
      <c r="N994" s="7">
        <f t="shared" si="222"/>
        <v>0</v>
      </c>
      <c r="O994" s="7">
        <f t="shared" si="220"/>
        <v>80.489829512810516</v>
      </c>
      <c r="P994" s="7">
        <f t="shared" si="216"/>
        <v>4.1748392937768691E-2</v>
      </c>
      <c r="Q994" s="7">
        <f t="shared" si="223"/>
        <v>-4.9259936057749268E-2</v>
      </c>
      <c r="R994" s="7">
        <f t="shared" si="217"/>
        <v>-1351.8650552008421</v>
      </c>
      <c r="S994" s="7">
        <f t="shared" si="224"/>
        <v>-49.259936057749265</v>
      </c>
    </row>
    <row r="995" spans="6:19" x14ac:dyDescent="0.35">
      <c r="F995" s="5">
        <f t="shared" si="218"/>
        <v>0.36740999999999657</v>
      </c>
      <c r="G995" s="6">
        <f t="shared" si="211"/>
        <v>0</v>
      </c>
      <c r="H995" s="6">
        <f t="shared" si="212"/>
        <v>1.1643506905790817</v>
      </c>
      <c r="I995" s="6">
        <f t="shared" si="213"/>
        <v>-0.197242407778147</v>
      </c>
      <c r="J995" s="6">
        <f t="shared" si="214"/>
        <v>0.98035474833035785</v>
      </c>
      <c r="K995" s="7">
        <f t="shared" si="221"/>
        <v>0</v>
      </c>
      <c r="L995" s="7">
        <f t="shared" si="219"/>
        <v>79.519797310960371</v>
      </c>
      <c r="M995" s="7">
        <f t="shared" si="215"/>
        <v>4.1238937717148441E-2</v>
      </c>
      <c r="N995" s="7">
        <f t="shared" si="222"/>
        <v>0</v>
      </c>
      <c r="O995" s="7">
        <f t="shared" si="220"/>
        <v>80.489829512810516</v>
      </c>
      <c r="P995" s="7">
        <f t="shared" si="216"/>
        <v>4.1741996061214572E-2</v>
      </c>
      <c r="Q995" s="7">
        <f t="shared" si="223"/>
        <v>-4.9056031412942194E-2</v>
      </c>
      <c r="R995" s="7">
        <f t="shared" si="217"/>
        <v>-1346.2691980810791</v>
      </c>
      <c r="S995" s="7">
        <f t="shared" si="224"/>
        <v>-49.056031412942197</v>
      </c>
    </row>
    <row r="996" spans="6:19" x14ac:dyDescent="0.35">
      <c r="F996" s="5">
        <f t="shared" si="218"/>
        <v>0.36777999999999655</v>
      </c>
      <c r="G996" s="6">
        <f t="shared" si="211"/>
        <v>0</v>
      </c>
      <c r="H996" s="6">
        <f t="shared" si="212"/>
        <v>1.1645291249697711</v>
      </c>
      <c r="I996" s="6">
        <f t="shared" si="213"/>
        <v>-0.19123158565210591</v>
      </c>
      <c r="J996" s="6">
        <f t="shared" si="214"/>
        <v>0.98154494581194873</v>
      </c>
      <c r="K996" s="7">
        <f t="shared" si="221"/>
        <v>0</v>
      </c>
      <c r="L996" s="7">
        <f t="shared" si="219"/>
        <v>79.519797310960371</v>
      </c>
      <c r="M996" s="7">
        <f t="shared" si="215"/>
        <v>4.1232618901614788E-2</v>
      </c>
      <c r="N996" s="7">
        <f t="shared" si="222"/>
        <v>0</v>
      </c>
      <c r="O996" s="7">
        <f t="shared" si="220"/>
        <v>80.489829512810516</v>
      </c>
      <c r="P996" s="7">
        <f t="shared" si="216"/>
        <v>4.1735600164818643E-2</v>
      </c>
      <c r="Q996" s="7">
        <f t="shared" si="223"/>
        <v>-4.8850346495350867E-2</v>
      </c>
      <c r="R996" s="7">
        <f t="shared" si="217"/>
        <v>-1340.6244840451616</v>
      </c>
      <c r="S996" s="7">
        <f t="shared" si="224"/>
        <v>-48.85034649535087</v>
      </c>
    </row>
    <row r="997" spans="6:19" x14ac:dyDescent="0.35">
      <c r="F997" s="5">
        <f t="shared" si="218"/>
        <v>0.36814999999999654</v>
      </c>
      <c r="G997" s="6">
        <f t="shared" si="211"/>
        <v>0</v>
      </c>
      <c r="H997" s="6">
        <f t="shared" si="212"/>
        <v>1.1647075867051704</v>
      </c>
      <c r="I997" s="6">
        <f t="shared" si="213"/>
        <v>-0.18521358343926167</v>
      </c>
      <c r="J997" s="6">
        <f t="shared" si="214"/>
        <v>0.98269828966452755</v>
      </c>
      <c r="K997" s="7">
        <f t="shared" si="221"/>
        <v>0</v>
      </c>
      <c r="L997" s="7">
        <f t="shared" si="219"/>
        <v>79.519797310960371</v>
      </c>
      <c r="M997" s="7">
        <f t="shared" si="215"/>
        <v>4.1226301054278491E-2</v>
      </c>
      <c r="N997" s="7">
        <f t="shared" si="222"/>
        <v>0</v>
      </c>
      <c r="O997" s="7">
        <f t="shared" si="220"/>
        <v>80.489829512810516</v>
      </c>
      <c r="P997" s="7">
        <f t="shared" si="216"/>
        <v>4.172920524843074E-2</v>
      </c>
      <c r="Q997" s="7">
        <f t="shared" si="223"/>
        <v>-4.8642889576901639E-2</v>
      </c>
      <c r="R997" s="7">
        <f t="shared" si="217"/>
        <v>-1334.9311401037</v>
      </c>
      <c r="S997" s="7">
        <f t="shared" si="224"/>
        <v>-48.642889576901638</v>
      </c>
    </row>
    <row r="998" spans="6:19" x14ac:dyDescent="0.35">
      <c r="F998" s="5">
        <f t="shared" si="218"/>
        <v>0.36851999999999652</v>
      </c>
      <c r="G998" s="6">
        <f t="shared" si="211"/>
        <v>0</v>
      </c>
      <c r="H998" s="6">
        <f t="shared" si="212"/>
        <v>1.1648860757894699</v>
      </c>
      <c r="I998" s="6">
        <f t="shared" si="213"/>
        <v>-0.17918862709484962</v>
      </c>
      <c r="J998" s="6">
        <f t="shared" si="214"/>
        <v>0.98381473658400898</v>
      </c>
      <c r="K998" s="7">
        <f t="shared" si="221"/>
        <v>0</v>
      </c>
      <c r="L998" s="7">
        <f t="shared" si="219"/>
        <v>79.519797310960371</v>
      </c>
      <c r="M998" s="7">
        <f t="shared" si="215"/>
        <v>4.1219984174991176E-2</v>
      </c>
      <c r="N998" s="7">
        <f t="shared" si="222"/>
        <v>0</v>
      </c>
      <c r="O998" s="7">
        <f t="shared" si="220"/>
        <v>80.489829512810516</v>
      </c>
      <c r="P998" s="7">
        <f t="shared" si="216"/>
        <v>4.1722811311900684E-2</v>
      </c>
      <c r="Q998" s="7">
        <f t="shared" si="223"/>
        <v>-4.8433668993549978E-2</v>
      </c>
      <c r="R998" s="7">
        <f t="shared" si="217"/>
        <v>-1329.1893950244887</v>
      </c>
      <c r="S998" s="7">
        <f t="shared" si="224"/>
        <v>-48.433668993549979</v>
      </c>
    </row>
    <row r="999" spans="6:19" x14ac:dyDescent="0.35">
      <c r="F999" s="5">
        <f t="shared" si="218"/>
        <v>0.3688899999999965</v>
      </c>
      <c r="G999" s="6">
        <f t="shared" si="211"/>
        <v>0</v>
      </c>
      <c r="H999" s="6">
        <f t="shared" si="212"/>
        <v>1.1650645922268612</v>
      </c>
      <c r="I999" s="6">
        <f t="shared" si="213"/>
        <v>-0.1731569428352123</v>
      </c>
      <c r="J999" s="6">
        <f t="shared" si="214"/>
        <v>0.98489424465165953</v>
      </c>
      <c r="K999" s="7">
        <f t="shared" si="221"/>
        <v>0</v>
      </c>
      <c r="L999" s="7">
        <f t="shared" si="219"/>
        <v>79.519797310960371</v>
      </c>
      <c r="M999" s="7">
        <f t="shared" si="215"/>
        <v>4.1213668263604508E-2</v>
      </c>
      <c r="N999" s="7">
        <f t="shared" si="222"/>
        <v>0</v>
      </c>
      <c r="O999" s="7">
        <f t="shared" si="220"/>
        <v>80.489829512810516</v>
      </c>
      <c r="P999" s="7">
        <f t="shared" si="216"/>
        <v>4.171641835507834E-2</v>
      </c>
      <c r="Q999" s="7">
        <f t="shared" si="223"/>
        <v>-4.8222693144947877E-2</v>
      </c>
      <c r="R999" s="7">
        <f t="shared" si="217"/>
        <v>-1323.3994793233771</v>
      </c>
      <c r="S999" s="7">
        <f t="shared" si="224"/>
        <v>-48.222693144947876</v>
      </c>
    </row>
    <row r="1000" spans="6:19" x14ac:dyDescent="0.35">
      <c r="F1000" s="5">
        <f t="shared" si="218"/>
        <v>0.36925999999999648</v>
      </c>
      <c r="G1000" s="6">
        <f t="shared" si="211"/>
        <v>0</v>
      </c>
      <c r="H1000" s="6">
        <f t="shared" si="212"/>
        <v>1.1652431360215356</v>
      </c>
      <c r="I1000" s="6">
        <f t="shared" si="213"/>
        <v>-0.16711875712929869</v>
      </c>
      <c r="J1000" s="6">
        <f t="shared" si="214"/>
        <v>0.98593677333567309</v>
      </c>
      <c r="K1000" s="7">
        <f t="shared" si="221"/>
        <v>0</v>
      </c>
      <c r="L1000" s="7">
        <f t="shared" si="219"/>
        <v>79.519797310960371</v>
      </c>
      <c r="M1000" s="7">
        <f t="shared" si="215"/>
        <v>4.1207353319970205E-2</v>
      </c>
      <c r="N1000" s="7">
        <f t="shared" si="222"/>
        <v>0</v>
      </c>
      <c r="O1000" s="7">
        <f t="shared" si="220"/>
        <v>80.489829512810516</v>
      </c>
      <c r="P1000" s="7">
        <f t="shared" si="216"/>
        <v>4.1710026377813604E-2</v>
      </c>
      <c r="Q1000" s="7">
        <f t="shared" si="223"/>
        <v>-4.8009970494108656E-2</v>
      </c>
      <c r="R1000" s="7">
        <f t="shared" si="217"/>
        <v>-1317.5616252550708</v>
      </c>
      <c r="S1000" s="7">
        <f t="shared" si="224"/>
        <v>-48.009970494108657</v>
      </c>
    </row>
    <row r="1001" spans="6:19" x14ac:dyDescent="0.35">
      <c r="F1001" s="5">
        <f t="shared" si="218"/>
        <v>0.36962999999999646</v>
      </c>
      <c r="G1001" s="6">
        <f t="shared" si="211"/>
        <v>0</v>
      </c>
      <c r="H1001" s="6">
        <f t="shared" si="212"/>
        <v>1.1654217071776858</v>
      </c>
      <c r="I1001" s="6">
        <f t="shared" si="213"/>
        <v>-0.16107429669016735</v>
      </c>
      <c r="J1001" s="6">
        <f t="shared" si="214"/>
        <v>0.98694228349269131</v>
      </c>
      <c r="K1001" s="7">
        <f t="shared" si="221"/>
        <v>0</v>
      </c>
      <c r="L1001" s="7">
        <f t="shared" si="219"/>
        <v>79.519797310960371</v>
      </c>
      <c r="M1001" s="7">
        <f t="shared" si="215"/>
        <v>4.1201039343939962E-2</v>
      </c>
      <c r="N1001" s="7">
        <f t="shared" si="222"/>
        <v>0</v>
      </c>
      <c r="O1001" s="7">
        <f t="shared" si="220"/>
        <v>80.489829512810516</v>
      </c>
      <c r="P1001" s="7">
        <f t="shared" si="216"/>
        <v>4.1703635379956368E-2</v>
      </c>
      <c r="Q1001" s="7">
        <f t="shared" si="223"/>
        <v>-4.7795509567069766E-2</v>
      </c>
      <c r="R1001" s="7">
        <f t="shared" si="217"/>
        <v>-1311.6760668038792</v>
      </c>
      <c r="S1001" s="7">
        <f t="shared" si="224"/>
        <v>-47.795509567069765</v>
      </c>
    </row>
    <row r="1002" spans="6:19" x14ac:dyDescent="0.35">
      <c r="F1002" s="5">
        <f t="shared" si="218"/>
        <v>0.36999999999999644</v>
      </c>
      <c r="G1002" s="6">
        <f t="shared" si="211"/>
        <v>0</v>
      </c>
      <c r="H1002" s="6">
        <f t="shared" si="212"/>
        <v>1.165600305699505</v>
      </c>
      <c r="I1002" s="6">
        <f t="shared" si="213"/>
        <v>-0.15502378846647147</v>
      </c>
      <c r="J1002" s="6">
        <f t="shared" si="214"/>
        <v>0.98791073736927404</v>
      </c>
      <c r="K1002" s="7">
        <f t="shared" si="221"/>
        <v>0</v>
      </c>
      <c r="L1002" s="7">
        <f t="shared" si="219"/>
        <v>79.519797310960371</v>
      </c>
      <c r="M1002" s="7">
        <f t="shared" si="215"/>
        <v>4.1194726335365535E-2</v>
      </c>
      <c r="N1002" s="7">
        <f t="shared" si="222"/>
        <v>0</v>
      </c>
      <c r="O1002" s="7">
        <f t="shared" si="220"/>
        <v>80.489829512810516</v>
      </c>
      <c r="P1002" s="7">
        <f t="shared" si="216"/>
        <v>4.1697245361356571E-2</v>
      </c>
      <c r="Q1002" s="7">
        <f t="shared" si="223"/>
        <v>-4.7579318952553205E-2</v>
      </c>
      <c r="R1002" s="7">
        <f t="shared" si="217"/>
        <v>-1305.7430396743939</v>
      </c>
      <c r="S1002" s="7">
        <f t="shared" si="224"/>
        <v>-47.579318952553209</v>
      </c>
    </row>
    <row r="1003" spans="6:19" x14ac:dyDescent="0.35">
      <c r="F1003" s="5">
        <f t="shared" si="218"/>
        <v>0.37036999999999642</v>
      </c>
      <c r="G1003" s="6">
        <f t="shared" si="211"/>
        <v>0</v>
      </c>
      <c r="H1003" s="6">
        <f t="shared" si="212"/>
        <v>1.1657789315911866</v>
      </c>
      <c r="I1003" s="6">
        <f t="shared" si="213"/>
        <v>-0.14896745963393498</v>
      </c>
      <c r="J1003" s="6">
        <f t="shared" si="214"/>
        <v>0.98884209860331695</v>
      </c>
      <c r="K1003" s="7">
        <f t="shared" si="221"/>
        <v>0</v>
      </c>
      <c r="L1003" s="7">
        <f t="shared" si="219"/>
        <v>79.519797310960371</v>
      </c>
      <c r="M1003" s="7">
        <f t="shared" si="215"/>
        <v>4.1188414294098676E-2</v>
      </c>
      <c r="N1003" s="7">
        <f t="shared" si="222"/>
        <v>0</v>
      </c>
      <c r="O1003" s="7">
        <f t="shared" si="220"/>
        <v>80.489829512810516</v>
      </c>
      <c r="P1003" s="7">
        <f t="shared" si="216"/>
        <v>4.1690856321864173E-2</v>
      </c>
      <c r="Q1003" s="7">
        <f t="shared" si="223"/>
        <v>-4.736140730162347E-2</v>
      </c>
      <c r="R1003" s="7">
        <f t="shared" si="217"/>
        <v>-1299.7627812821038</v>
      </c>
      <c r="S1003" s="7">
        <f t="shared" si="224"/>
        <v>-47.361407301623473</v>
      </c>
    </row>
    <row r="1004" spans="6:19" x14ac:dyDescent="0.35">
      <c r="F1004" s="5">
        <f t="shared" si="218"/>
        <v>0.37073999999999641</v>
      </c>
      <c r="G1004" s="6">
        <f t="shared" si="211"/>
        <v>0</v>
      </c>
      <c r="H1004" s="6">
        <f t="shared" si="212"/>
        <v>1.1659575848569255</v>
      </c>
      <c r="I1004" s="6">
        <f t="shared" si="213"/>
        <v>-0.14290553758682922</v>
      </c>
      <c r="J1004" s="6">
        <f t="shared" si="214"/>
        <v>0.98973633222541613</v>
      </c>
      <c r="K1004" s="7">
        <f t="shared" si="221"/>
        <v>0</v>
      </c>
      <c r="L1004" s="7">
        <f t="shared" si="219"/>
        <v>79.519797310960371</v>
      </c>
      <c r="M1004" s="7">
        <f t="shared" si="215"/>
        <v>4.1182103219991162E-2</v>
      </c>
      <c r="N1004" s="7">
        <f t="shared" si="222"/>
        <v>0</v>
      </c>
      <c r="O1004" s="7">
        <f t="shared" si="220"/>
        <v>80.489829512810516</v>
      </c>
      <c r="P1004" s="7">
        <f t="shared" si="216"/>
        <v>4.1684468261329141E-2</v>
      </c>
      <c r="Q1004" s="7">
        <f t="shared" si="223"/>
        <v>-4.7141783327343798E-2</v>
      </c>
      <c r="R1004" s="7">
        <f t="shared" si="217"/>
        <v>-1293.7355307439595</v>
      </c>
      <c r="S1004" s="7">
        <f t="shared" si="224"/>
        <v>-47.141783327343795</v>
      </c>
    </row>
    <row r="1005" spans="6:19" x14ac:dyDescent="0.35">
      <c r="F1005" s="5">
        <f t="shared" si="218"/>
        <v>0.37110999999999639</v>
      </c>
      <c r="G1005" s="6">
        <f t="shared" si="211"/>
        <v>0</v>
      </c>
      <c r="H1005" s="6">
        <f t="shared" si="212"/>
        <v>1.166136265500916</v>
      </c>
      <c r="I1005" s="6">
        <f t="shared" si="213"/>
        <v>-0.13683824992942789</v>
      </c>
      <c r="J1005" s="6">
        <f t="shared" si="214"/>
        <v>0.9905934046601822</v>
      </c>
      <c r="K1005" s="7">
        <f t="shared" si="221"/>
        <v>0</v>
      </c>
      <c r="L1005" s="7">
        <f t="shared" si="219"/>
        <v>79.519797310960371</v>
      </c>
      <c r="M1005" s="7">
        <f t="shared" si="215"/>
        <v>4.1175793112894835E-2</v>
      </c>
      <c r="N1005" s="7">
        <f t="shared" si="222"/>
        <v>0</v>
      </c>
      <c r="O1005" s="7">
        <f t="shared" si="220"/>
        <v>80.489829512810516</v>
      </c>
      <c r="P1005" s="7">
        <f t="shared" si="216"/>
        <v>4.1678081179601492E-2</v>
      </c>
      <c r="Q1005" s="7">
        <f t="shared" si="223"/>
        <v>-4.6920455804429627E-2</v>
      </c>
      <c r="R1005" s="7">
        <f t="shared" si="217"/>
        <v>-1287.6615288688645</v>
      </c>
      <c r="S1005" s="7">
        <f t="shared" si="224"/>
        <v>-46.920455804429629</v>
      </c>
    </row>
    <row r="1006" spans="6:19" x14ac:dyDescent="0.35">
      <c r="F1006" s="5">
        <f t="shared" si="218"/>
        <v>0.37147999999999637</v>
      </c>
      <c r="G1006" s="6">
        <f t="shared" si="211"/>
        <v>0</v>
      </c>
      <c r="H1006" s="6">
        <f t="shared" si="212"/>
        <v>1.1663149735273544</v>
      </c>
      <c r="I1006" s="6">
        <f t="shared" si="213"/>
        <v>-0.13076582446746834</v>
      </c>
      <c r="J1006" s="6">
        <f t="shared" si="214"/>
        <v>0.99141328372749937</v>
      </c>
      <c r="K1006" s="7">
        <f t="shared" si="221"/>
        <v>0</v>
      </c>
      <c r="L1006" s="7">
        <f t="shared" si="219"/>
        <v>79.519797310960371</v>
      </c>
      <c r="M1006" s="7">
        <f t="shared" si="215"/>
        <v>4.1169483972661486E-2</v>
      </c>
      <c r="N1006" s="7">
        <f t="shared" si="222"/>
        <v>0</v>
      </c>
      <c r="O1006" s="7">
        <f t="shared" si="220"/>
        <v>80.489829512810516</v>
      </c>
      <c r="P1006" s="7">
        <f t="shared" si="216"/>
        <v>4.1671695076531221E-2</v>
      </c>
      <c r="Q1006" s="7">
        <f t="shared" si="223"/>
        <v>-4.6697433568900187E-2</v>
      </c>
      <c r="R1006" s="7">
        <f t="shared" si="217"/>
        <v>-1281.5410181481122</v>
      </c>
      <c r="S1006" s="7">
        <f t="shared" si="224"/>
        <v>-46.697433568900188</v>
      </c>
    </row>
    <row r="1007" spans="6:19" x14ac:dyDescent="0.35">
      <c r="F1007" s="5">
        <f t="shared" si="218"/>
        <v>0.37184999999999635</v>
      </c>
      <c r="G1007" s="6">
        <f t="shared" si="211"/>
        <v>0</v>
      </c>
      <c r="H1007" s="6">
        <f t="shared" si="212"/>
        <v>1.1664937089404368</v>
      </c>
      <c r="I1007" s="6">
        <f t="shared" si="213"/>
        <v>-0.1246884891995913</v>
      </c>
      <c r="J1007" s="6">
        <f t="shared" si="214"/>
        <v>0.99219593864373556</v>
      </c>
      <c r="K1007" s="7">
        <f t="shared" si="221"/>
        <v>0</v>
      </c>
      <c r="L1007" s="7">
        <f t="shared" si="219"/>
        <v>79.519797310960371</v>
      </c>
      <c r="M1007" s="7">
        <f t="shared" si="215"/>
        <v>4.116317579914297E-2</v>
      </c>
      <c r="N1007" s="7">
        <f t="shared" si="222"/>
        <v>0</v>
      </c>
      <c r="O1007" s="7">
        <f t="shared" si="220"/>
        <v>80.489829512810516</v>
      </c>
      <c r="P1007" s="7">
        <f t="shared" si="216"/>
        <v>4.1665309951968384E-2</v>
      </c>
      <c r="Q1007" s="7">
        <f t="shared" si="223"/>
        <v>-4.6472725517727763E-2</v>
      </c>
      <c r="R1007" s="7">
        <f t="shared" si="217"/>
        <v>-1275.3742427457619</v>
      </c>
      <c r="S1007" s="7">
        <f t="shared" si="224"/>
        <v>-46.47272551772776</v>
      </c>
    </row>
    <row r="1008" spans="6:19" x14ac:dyDescent="0.35">
      <c r="F1008" s="5">
        <f t="shared" si="218"/>
        <v>0.37221999999999633</v>
      </c>
      <c r="G1008" s="6">
        <f t="shared" si="211"/>
        <v>0</v>
      </c>
      <c r="H1008" s="6">
        <f t="shared" si="212"/>
        <v>1.16667247174436</v>
      </c>
      <c r="I1008" s="6">
        <f t="shared" si="213"/>
        <v>-0.11860647230878645</v>
      </c>
      <c r="J1008" s="6">
        <f t="shared" si="214"/>
        <v>0.99294134002289636</v>
      </c>
      <c r="K1008" s="7">
        <f t="shared" si="221"/>
        <v>0</v>
      </c>
      <c r="L1008" s="7">
        <f t="shared" si="219"/>
        <v>79.519797310960371</v>
      </c>
      <c r="M1008" s="7">
        <f t="shared" si="215"/>
        <v>4.1156868592191191E-2</v>
      </c>
      <c r="N1008" s="7">
        <f t="shared" si="222"/>
        <v>0</v>
      </c>
      <c r="O1008" s="7">
        <f t="shared" si="220"/>
        <v>80.489829512810516</v>
      </c>
      <c r="P1008" s="7">
        <f t="shared" si="216"/>
        <v>4.1658925805763053E-2</v>
      </c>
      <c r="Q1008" s="7">
        <f t="shared" si="223"/>
        <v>-4.624634060848487E-2</v>
      </c>
      <c r="R1008" s="7">
        <f t="shared" si="217"/>
        <v>-1269.1614484889546</v>
      </c>
      <c r="S1008" s="7">
        <f t="shared" si="224"/>
        <v>-46.246340608484871</v>
      </c>
    </row>
    <row r="1009" spans="6:19" x14ac:dyDescent="0.35">
      <c r="F1009" s="5">
        <f t="shared" si="218"/>
        <v>0.37258999999999631</v>
      </c>
      <c r="G1009" s="6">
        <f t="shared" si="211"/>
        <v>0</v>
      </c>
      <c r="H1009" s="6">
        <f t="shared" si="212"/>
        <v>1.1668512619433216</v>
      </c>
      <c r="I1009" s="6">
        <f t="shared" si="213"/>
        <v>-0.1125200021538222</v>
      </c>
      <c r="J1009" s="6">
        <f t="shared" si="214"/>
        <v>0.99364945987772968</v>
      </c>
      <c r="K1009" s="7">
        <f t="shared" si="221"/>
        <v>0</v>
      </c>
      <c r="L1009" s="7">
        <f t="shared" si="219"/>
        <v>79.519797310960371</v>
      </c>
      <c r="M1009" s="7">
        <f t="shared" si="215"/>
        <v>4.1150562351658038E-2</v>
      </c>
      <c r="N1009" s="7">
        <f t="shared" si="222"/>
        <v>0</v>
      </c>
      <c r="O1009" s="7">
        <f t="shared" si="220"/>
        <v>80.489829512810516</v>
      </c>
      <c r="P1009" s="7">
        <f t="shared" si="216"/>
        <v>4.1652542637765341E-2</v>
      </c>
      <c r="Q1009" s="7">
        <f t="shared" si="223"/>
        <v>-4.6018287858989197E-2</v>
      </c>
      <c r="R1009" s="7">
        <f t="shared" si="217"/>
        <v>-1262.90288285817</v>
      </c>
      <c r="S1009" s="7">
        <f t="shared" si="224"/>
        <v>-46.018287858989197</v>
      </c>
    </row>
    <row r="1010" spans="6:19" x14ac:dyDescent="0.35">
      <c r="F1010" s="5">
        <f t="shared" si="218"/>
        <v>0.37295999999999629</v>
      </c>
      <c r="G1010" s="6">
        <f t="shared" si="211"/>
        <v>0</v>
      </c>
      <c r="H1010" s="6">
        <f t="shared" si="212"/>
        <v>1.16703007954152</v>
      </c>
      <c r="I1010" s="6">
        <f t="shared" si="213"/>
        <v>-0.10642930726066908</v>
      </c>
      <c r="J1010" s="6">
        <f t="shared" si="214"/>
        <v>0.99432027162077619</v>
      </c>
      <c r="K1010" s="7">
        <f t="shared" si="221"/>
        <v>0</v>
      </c>
      <c r="L1010" s="7">
        <f t="shared" si="219"/>
        <v>79.519797310960371</v>
      </c>
      <c r="M1010" s="7">
        <f t="shared" si="215"/>
        <v>4.1144257077395413E-2</v>
      </c>
      <c r="N1010" s="7">
        <f t="shared" si="222"/>
        <v>0</v>
      </c>
      <c r="O1010" s="7">
        <f t="shared" si="220"/>
        <v>80.489829512810516</v>
      </c>
      <c r="P1010" s="7">
        <f t="shared" si="216"/>
        <v>4.1646160447825327E-2</v>
      </c>
      <c r="Q1010" s="7">
        <f t="shared" si="223"/>
        <v>-4.5788576346946178E-2</v>
      </c>
      <c r="R1010" s="7">
        <f t="shared" si="217"/>
        <v>-1256.5987949774174</v>
      </c>
      <c r="S1010" s="7">
        <f t="shared" si="224"/>
        <v>-45.788576346946179</v>
      </c>
    </row>
    <row r="1011" spans="6:19" x14ac:dyDescent="0.35">
      <c r="F1011" s="5">
        <f t="shared" si="218"/>
        <v>0.37332999999999628</v>
      </c>
      <c r="G1011" s="6">
        <f t="shared" si="211"/>
        <v>0</v>
      </c>
      <c r="H1011" s="6">
        <f t="shared" si="212"/>
        <v>1.1672089245431541</v>
      </c>
      <c r="I1011" s="6">
        <f t="shared" si="213"/>
        <v>-0.10033461631392551</v>
      </c>
      <c r="J1011" s="6">
        <f t="shared" si="214"/>
        <v>0.99495375006536724</v>
      </c>
      <c r="K1011" s="7">
        <f t="shared" si="221"/>
        <v>0</v>
      </c>
      <c r="L1011" s="7">
        <f t="shared" si="219"/>
        <v>79.519797310960371</v>
      </c>
      <c r="M1011" s="7">
        <f t="shared" si="215"/>
        <v>4.1137952769255276E-2</v>
      </c>
      <c r="N1011" s="7">
        <f t="shared" si="222"/>
        <v>0</v>
      </c>
      <c r="O1011" s="7">
        <f t="shared" si="220"/>
        <v>80.489829512810516</v>
      </c>
      <c r="P1011" s="7">
        <f t="shared" si="216"/>
        <v>4.1639779235793165E-2</v>
      </c>
      <c r="Q1011" s="7">
        <f t="shared" si="223"/>
        <v>-4.5557215209590038E-2</v>
      </c>
      <c r="R1011" s="7">
        <f t="shared" si="217"/>
        <v>-1250.2494356043842</v>
      </c>
      <c r="S1011" s="7">
        <f t="shared" si="224"/>
        <v>-45.557215209590041</v>
      </c>
    </row>
    <row r="1012" spans="6:19" x14ac:dyDescent="0.35">
      <c r="F1012" s="5">
        <f t="shared" si="218"/>
        <v>0.37369999999999626</v>
      </c>
      <c r="G1012" s="6">
        <f t="shared" si="211"/>
        <v>0</v>
      </c>
      <c r="H1012" s="6">
        <f t="shared" si="212"/>
        <v>1.1673877969524233</v>
      </c>
      <c r="I1012" s="6">
        <f t="shared" si="213"/>
        <v>-9.4236158148224392E-2</v>
      </c>
      <c r="J1012" s="6">
        <f t="shared" si="214"/>
        <v>0.99554987142657136</v>
      </c>
      <c r="K1012" s="7">
        <f t="shared" si="221"/>
        <v>0</v>
      </c>
      <c r="L1012" s="7">
        <f t="shared" si="219"/>
        <v>79.519797310960371</v>
      </c>
      <c r="M1012" s="7">
        <f t="shared" si="215"/>
        <v>4.1131649427089578E-2</v>
      </c>
      <c r="N1012" s="7">
        <f t="shared" si="222"/>
        <v>0</v>
      </c>
      <c r="O1012" s="7">
        <f t="shared" si="220"/>
        <v>80.489829512810516</v>
      </c>
      <c r="P1012" s="7">
        <f t="shared" si="216"/>
        <v>4.1633399001519002E-2</v>
      </c>
      <c r="Q1012" s="7">
        <f t="shared" si="223"/>
        <v>-4.5324213643321919E-2</v>
      </c>
      <c r="R1012" s="7">
        <f t="shared" si="217"/>
        <v>-1243.8550571205051</v>
      </c>
      <c r="S1012" s="7">
        <f t="shared" si="224"/>
        <v>-45.324213643321919</v>
      </c>
    </row>
    <row r="1013" spans="6:19" x14ac:dyDescent="0.35">
      <c r="F1013" s="5">
        <f t="shared" si="218"/>
        <v>0.37406999999999624</v>
      </c>
      <c r="G1013" s="6">
        <f t="shared" si="211"/>
        <v>0</v>
      </c>
      <c r="H1013" s="6">
        <f t="shared" si="212"/>
        <v>1.1675666967735279</v>
      </c>
      <c r="I1013" s="6">
        <f t="shared" si="213"/>
        <v>-8.8134161739648262E-2</v>
      </c>
      <c r="J1013" s="6">
        <f t="shared" si="214"/>
        <v>0.99610861332208622</v>
      </c>
      <c r="K1013" s="7">
        <f t="shared" si="221"/>
        <v>0</v>
      </c>
      <c r="L1013" s="7">
        <f t="shared" si="219"/>
        <v>79.519797310960371</v>
      </c>
      <c r="M1013" s="7">
        <f t="shared" si="215"/>
        <v>4.1125347050750334E-2</v>
      </c>
      <c r="N1013" s="7">
        <f t="shared" si="222"/>
        <v>0</v>
      </c>
      <c r="O1013" s="7">
        <f t="shared" si="220"/>
        <v>80.489829512810516</v>
      </c>
      <c r="P1013" s="7">
        <f t="shared" si="216"/>
        <v>4.1627019744853042E-2</v>
      </c>
      <c r="Q1013" s="7">
        <f t="shared" si="223"/>
        <v>-4.5089580903346665E-2</v>
      </c>
      <c r="R1013" s="7">
        <f t="shared" si="217"/>
        <v>-1237.4159135209943</v>
      </c>
      <c r="S1013" s="7">
        <f t="shared" si="224"/>
        <v>-45.089580903346665</v>
      </c>
    </row>
    <row r="1014" spans="6:19" x14ac:dyDescent="0.35">
      <c r="F1014" s="5">
        <f t="shared" si="218"/>
        <v>0.37443999999999622</v>
      </c>
      <c r="G1014" s="6">
        <f t="shared" si="211"/>
        <v>0</v>
      </c>
      <c r="H1014" s="6">
        <f t="shared" si="212"/>
        <v>1.1677456240106685</v>
      </c>
      <c r="I1014" s="6">
        <f t="shared" si="213"/>
        <v>-8.2028856197124911E-2</v>
      </c>
      <c r="J1014" s="6">
        <f t="shared" si="214"/>
        <v>0.99662995477307992</v>
      </c>
      <c r="K1014" s="7">
        <f t="shared" si="221"/>
        <v>0</v>
      </c>
      <c r="L1014" s="7">
        <f t="shared" si="219"/>
        <v>79.519797310960371</v>
      </c>
      <c r="M1014" s="7">
        <f t="shared" si="215"/>
        <v>4.1119045640089537E-2</v>
      </c>
      <c r="N1014" s="7">
        <f t="shared" si="222"/>
        <v>0</v>
      </c>
      <c r="O1014" s="7">
        <f t="shared" si="220"/>
        <v>80.489829512810516</v>
      </c>
      <c r="P1014" s="7">
        <f t="shared" si="216"/>
        <v>4.162064146564548E-2</v>
      </c>
      <c r="Q1014" s="7">
        <f t="shared" si="223"/>
        <v>-4.4853326303306754E-2</v>
      </c>
      <c r="R1014" s="7">
        <f t="shared" si="217"/>
        <v>-1230.9322604047989</v>
      </c>
      <c r="S1014" s="7">
        <f t="shared" si="224"/>
        <v>-44.853326303306751</v>
      </c>
    </row>
    <row r="1015" spans="6:19" x14ac:dyDescent="0.35">
      <c r="F1015" s="5">
        <f t="shared" si="218"/>
        <v>0.3748099999999962</v>
      </c>
      <c r="G1015" s="6">
        <f t="shared" si="211"/>
        <v>0</v>
      </c>
      <c r="H1015" s="6">
        <f t="shared" si="212"/>
        <v>1.1679245786680466</v>
      </c>
      <c r="I1015" s="6">
        <f t="shared" si="213"/>
        <v>-7.5920470753831404E-2</v>
      </c>
      <c r="J1015" s="6">
        <f t="shared" si="214"/>
        <v>0.99711387620497827</v>
      </c>
      <c r="K1015" s="7">
        <f t="shared" si="221"/>
        <v>0</v>
      </c>
      <c r="L1015" s="7">
        <f t="shared" si="219"/>
        <v>79.519797310960371</v>
      </c>
      <c r="M1015" s="7">
        <f t="shared" si="215"/>
        <v>4.1112745194959228E-2</v>
      </c>
      <c r="N1015" s="7">
        <f t="shared" si="222"/>
        <v>0</v>
      </c>
      <c r="O1015" s="7">
        <f t="shared" si="220"/>
        <v>80.489829512810516</v>
      </c>
      <c r="P1015" s="7">
        <f t="shared" si="216"/>
        <v>4.1614264163746556E-2</v>
      </c>
      <c r="Q1015" s="7">
        <f t="shared" si="223"/>
        <v>-4.4615459214914874E-2</v>
      </c>
      <c r="R1015" s="7">
        <f t="shared" si="217"/>
        <v>-1224.4043549645164</v>
      </c>
      <c r="S1015" s="7">
        <f t="shared" si="224"/>
        <v>-44.615459214914871</v>
      </c>
    </row>
    <row r="1016" spans="6:19" x14ac:dyDescent="0.35">
      <c r="F1016" s="5">
        <f t="shared" si="218"/>
        <v>0.37517999999999618</v>
      </c>
      <c r="G1016" s="6">
        <f t="shared" si="211"/>
        <v>0</v>
      </c>
      <c r="H1016" s="6">
        <f t="shared" si="212"/>
        <v>1.1681035607498644</v>
      </c>
      <c r="I1016" s="6">
        <f t="shared" si="213"/>
        <v>-6.9809234758584429E-2</v>
      </c>
      <c r="J1016" s="6">
        <f t="shared" si="214"/>
        <v>0.99756035944819943</v>
      </c>
      <c r="K1016" s="7">
        <f t="shared" si="221"/>
        <v>0</v>
      </c>
      <c r="L1016" s="7">
        <f t="shared" si="219"/>
        <v>79.519797310960371</v>
      </c>
      <c r="M1016" s="7">
        <f t="shared" si="215"/>
        <v>4.1106445715211458E-2</v>
      </c>
      <c r="N1016" s="7">
        <f t="shared" si="222"/>
        <v>0</v>
      </c>
      <c r="O1016" s="7">
        <f t="shared" si="220"/>
        <v>80.489829512810516</v>
      </c>
      <c r="P1016" s="7">
        <f t="shared" si="216"/>
        <v>4.1607887839006506E-2</v>
      </c>
      <c r="Q1016" s="7">
        <f t="shared" si="223"/>
        <v>-4.4375989067583894E-2</v>
      </c>
      <c r="R1016" s="7">
        <f t="shared" si="217"/>
        <v>-1217.8324559762386</v>
      </c>
      <c r="S1016" s="7">
        <f t="shared" si="224"/>
        <v>-44.375989067583895</v>
      </c>
    </row>
    <row r="1017" spans="6:19" x14ac:dyDescent="0.35">
      <c r="F1017" s="5">
        <f t="shared" si="218"/>
        <v>0.37554999999999616</v>
      </c>
      <c r="G1017" s="6">
        <f t="shared" si="211"/>
        <v>0</v>
      </c>
      <c r="H1017" s="6">
        <f t="shared" si="212"/>
        <v>1.1682825702603246</v>
      </c>
      <c r="I1017" s="6">
        <f t="shared" si="213"/>
        <v>-6.3695377667226438E-2</v>
      </c>
      <c r="J1017" s="6">
        <f t="shared" si="214"/>
        <v>0.99796938773883714</v>
      </c>
      <c r="K1017" s="7">
        <f t="shared" si="221"/>
        <v>0</v>
      </c>
      <c r="L1017" s="7">
        <f t="shared" si="219"/>
        <v>79.519797310960371</v>
      </c>
      <c r="M1017" s="7">
        <f t="shared" si="215"/>
        <v>4.1100147200698323E-2</v>
      </c>
      <c r="N1017" s="7">
        <f t="shared" si="222"/>
        <v>0</v>
      </c>
      <c r="O1017" s="7">
        <f t="shared" si="220"/>
        <v>80.489829512810516</v>
      </c>
      <c r="P1017" s="7">
        <f t="shared" si="216"/>
        <v>4.1601512491275632E-2</v>
      </c>
      <c r="Q1017" s="7">
        <f t="shared" si="223"/>
        <v>-4.4134925348055007E-2</v>
      </c>
      <c r="R1017" s="7">
        <f t="shared" si="217"/>
        <v>-1211.2168237893475</v>
      </c>
      <c r="S1017" s="7">
        <f t="shared" si="224"/>
        <v>-44.134925348055006</v>
      </c>
    </row>
    <row r="1018" spans="6:19" x14ac:dyDescent="0.35">
      <c r="F1018" s="5">
        <f t="shared" si="218"/>
        <v>0.37591999999999615</v>
      </c>
      <c r="G1018" s="6">
        <f t="shared" si="211"/>
        <v>0</v>
      </c>
      <c r="H1018" s="6">
        <f t="shared" si="212"/>
        <v>1.1684616072036307</v>
      </c>
      <c r="I1018" s="6">
        <f t="shared" si="213"/>
        <v>-5.7579129034016512E-2</v>
      </c>
      <c r="J1018" s="6">
        <f t="shared" si="214"/>
        <v>0.99834094571928889</v>
      </c>
      <c r="K1018" s="7">
        <f t="shared" si="221"/>
        <v>0</v>
      </c>
      <c r="L1018" s="7">
        <f t="shared" si="219"/>
        <v>79.519797310960371</v>
      </c>
      <c r="M1018" s="7">
        <f t="shared" si="215"/>
        <v>4.1093849651271892E-2</v>
      </c>
      <c r="N1018" s="7">
        <f t="shared" si="222"/>
        <v>0</v>
      </c>
      <c r="O1018" s="7">
        <f t="shared" si="220"/>
        <v>80.489829512810516</v>
      </c>
      <c r="P1018" s="7">
        <f t="shared" si="216"/>
        <v>4.159513812040419E-2</v>
      </c>
      <c r="Q1018" s="7">
        <f t="shared" si="223"/>
        <v>-4.3892277600023823E-2</v>
      </c>
      <c r="R1018" s="7">
        <f t="shared" si="217"/>
        <v>-1204.5577203162538</v>
      </c>
      <c r="S1018" s="7">
        <f t="shared" si="224"/>
        <v>-43.892277600023824</v>
      </c>
    </row>
    <row r="1019" spans="6:19" x14ac:dyDescent="0.35">
      <c r="F1019" s="5">
        <f t="shared" si="218"/>
        <v>0.37628999999999613</v>
      </c>
      <c r="G1019" s="6">
        <f t="shared" si="211"/>
        <v>0</v>
      </c>
      <c r="H1019" s="6">
        <f t="shared" si="212"/>
        <v>1.1686406715839863</v>
      </c>
      <c r="I1019" s="6">
        <f t="shared" si="213"/>
        <v>-5.1460718503004384E-2</v>
      </c>
      <c r="J1019" s="6">
        <f t="shared" si="214"/>
        <v>0.99867501943883352</v>
      </c>
      <c r="K1019" s="7">
        <f t="shared" si="221"/>
        <v>0</v>
      </c>
      <c r="L1019" s="7">
        <f t="shared" si="219"/>
        <v>79.519797310960371</v>
      </c>
      <c r="M1019" s="7">
        <f t="shared" si="215"/>
        <v>4.1087553066784334E-2</v>
      </c>
      <c r="N1019" s="7">
        <f t="shared" si="222"/>
        <v>0</v>
      </c>
      <c r="O1019" s="7">
        <f t="shared" si="220"/>
        <v>80.489829512810516</v>
      </c>
      <c r="P1019" s="7">
        <f t="shared" si="216"/>
        <v>4.1588764726242546E-2</v>
      </c>
      <c r="Q1019" s="7">
        <f t="shared" si="223"/>
        <v>-4.364805542376439E-2</v>
      </c>
      <c r="R1019" s="7">
        <f t="shared" si="217"/>
        <v>-1197.855409022078</v>
      </c>
      <c r="S1019" s="7">
        <f t="shared" si="224"/>
        <v>-43.64805542376439</v>
      </c>
    </row>
    <row r="1020" spans="6:19" x14ac:dyDescent="0.35">
      <c r="F1020" s="5">
        <f t="shared" si="218"/>
        <v>0.37665999999999611</v>
      </c>
      <c r="G1020" s="6">
        <f t="shared" si="211"/>
        <v>0</v>
      </c>
      <c r="H1020" s="6">
        <f t="shared" si="212"/>
        <v>1.1688197634055966</v>
      </c>
      <c r="I1020" s="6">
        <f t="shared" si="213"/>
        <v>-4.5340375799415127E-2</v>
      </c>
      <c r="J1020" s="6">
        <f t="shared" si="214"/>
        <v>0.99897159635415456</v>
      </c>
      <c r="K1020" s="7">
        <f t="shared" si="221"/>
        <v>0</v>
      </c>
      <c r="L1020" s="7">
        <f t="shared" si="219"/>
        <v>79.519797310960371</v>
      </c>
      <c r="M1020" s="7">
        <f t="shared" si="215"/>
        <v>4.1081257447087766E-2</v>
      </c>
      <c r="N1020" s="7">
        <f t="shared" si="222"/>
        <v>0</v>
      </c>
      <c r="O1020" s="7">
        <f t="shared" si="220"/>
        <v>80.489829512810516</v>
      </c>
      <c r="P1020" s="7">
        <f t="shared" si="216"/>
        <v>4.1582392308641018E-2</v>
      </c>
      <c r="Q1020" s="7">
        <f t="shared" si="223"/>
        <v>-4.3402268475751321E-2</v>
      </c>
      <c r="R1020" s="7">
        <f t="shared" si="217"/>
        <v>-1191.1101549142813</v>
      </c>
      <c r="S1020" s="7">
        <f t="shared" si="224"/>
        <v>-43.40226847575132</v>
      </c>
    </row>
    <row r="1021" spans="6:19" x14ac:dyDescent="0.35">
      <c r="F1021" s="5">
        <f t="shared" si="218"/>
        <v>0.37702999999999609</v>
      </c>
      <c r="G1021" s="6">
        <f t="shared" si="211"/>
        <v>0</v>
      </c>
      <c r="H1021" s="6">
        <f t="shared" si="212"/>
        <v>1.1689988826726667</v>
      </c>
      <c r="I1021" s="6">
        <f t="shared" si="213"/>
        <v>-3.9218330721016673E-2</v>
      </c>
      <c r="J1021" s="6">
        <f t="shared" si="214"/>
        <v>0.99923066532981109</v>
      </c>
      <c r="K1021" s="7">
        <f t="shared" si="221"/>
        <v>0</v>
      </c>
      <c r="L1021" s="7">
        <f t="shared" si="219"/>
        <v>79.519797310960371</v>
      </c>
      <c r="M1021" s="7">
        <f t="shared" si="215"/>
        <v>4.1074962792034354E-2</v>
      </c>
      <c r="N1021" s="7">
        <f t="shared" si="222"/>
        <v>0</v>
      </c>
      <c r="O1021" s="7">
        <f t="shared" si="220"/>
        <v>80.489829512810516</v>
      </c>
      <c r="P1021" s="7">
        <f t="shared" si="216"/>
        <v>4.1576020867449971E-2</v>
      </c>
      <c r="Q1021" s="7">
        <f t="shared" si="223"/>
        <v>-4.3154926468279606E-2</v>
      </c>
      <c r="R1021" s="7">
        <f t="shared" si="217"/>
        <v>-1184.3222245322313</v>
      </c>
      <c r="S1021" s="7">
        <f t="shared" si="224"/>
        <v>-43.154926468279605</v>
      </c>
    </row>
    <row r="1022" spans="6:19" x14ac:dyDescent="0.35">
      <c r="F1022" s="5">
        <f t="shared" si="218"/>
        <v>0.37739999999999607</v>
      </c>
      <c r="G1022" s="6">
        <f t="shared" si="211"/>
        <v>0</v>
      </c>
      <c r="H1022" s="6">
        <f t="shared" si="212"/>
        <v>1.1691780293894025</v>
      </c>
      <c r="I1022" s="6">
        <f t="shared" si="213"/>
        <v>-3.3094813129497934E-2</v>
      </c>
      <c r="J1022" s="6">
        <f t="shared" si="214"/>
        <v>0.99945221663865635</v>
      </c>
      <c r="K1022" s="7">
        <f t="shared" si="221"/>
        <v>0</v>
      </c>
      <c r="L1022" s="7">
        <f t="shared" si="219"/>
        <v>79.519797310960371</v>
      </c>
      <c r="M1022" s="7">
        <f t="shared" si="215"/>
        <v>4.1068669101476309E-2</v>
      </c>
      <c r="N1022" s="7">
        <f t="shared" si="222"/>
        <v>0</v>
      </c>
      <c r="O1022" s="7">
        <f t="shared" si="220"/>
        <v>80.489829512810516</v>
      </c>
      <c r="P1022" s="7">
        <f t="shared" si="216"/>
        <v>4.1569650402519809E-2</v>
      </c>
      <c r="Q1022" s="7">
        <f t="shared" si="223"/>
        <v>-4.2906039169082977E-2</v>
      </c>
      <c r="R1022" s="7">
        <f t="shared" si="217"/>
        <v>-1177.4918859367287</v>
      </c>
      <c r="S1022" s="7">
        <f t="shared" si="224"/>
        <v>-42.906039169082973</v>
      </c>
    </row>
    <row r="1023" spans="6:19" x14ac:dyDescent="0.35">
      <c r="F1023" s="5">
        <f t="shared" si="218"/>
        <v>0.37776999999999605</v>
      </c>
      <c r="G1023" s="6">
        <f t="shared" si="211"/>
        <v>0</v>
      </c>
      <c r="H1023" s="6">
        <f t="shared" si="212"/>
        <v>1.1693572035600108</v>
      </c>
      <c r="I1023" s="6">
        <f t="shared" si="213"/>
        <v>-2.6970052941835607E-2</v>
      </c>
      <c r="J1023" s="6">
        <f t="shared" si="214"/>
        <v>0.99963624196220224</v>
      </c>
      <c r="K1023" s="7">
        <f t="shared" si="221"/>
        <v>0</v>
      </c>
      <c r="L1023" s="7">
        <f t="shared" si="219"/>
        <v>79.519797310960371</v>
      </c>
      <c r="M1023" s="7">
        <f t="shared" si="215"/>
        <v>4.1062376375265837E-2</v>
      </c>
      <c r="N1023" s="7">
        <f t="shared" si="222"/>
        <v>0</v>
      </c>
      <c r="O1023" s="7">
        <f t="shared" si="220"/>
        <v>80.489829512810516</v>
      </c>
      <c r="P1023" s="7">
        <f t="shared" si="216"/>
        <v>4.1563280913700928E-2</v>
      </c>
      <c r="Q1023" s="7">
        <f t="shared" si="223"/>
        <v>-4.2655616400949822E-2</v>
      </c>
      <c r="R1023" s="7">
        <f t="shared" si="217"/>
        <v>-1170.6194086994665</v>
      </c>
      <c r="S1023" s="7">
        <f t="shared" si="224"/>
        <v>-42.655616400949825</v>
      </c>
    </row>
    <row r="1024" spans="6:19" x14ac:dyDescent="0.35">
      <c r="F1024" s="5">
        <f t="shared" si="218"/>
        <v>0.37813999999999603</v>
      </c>
      <c r="G1024" s="6">
        <f t="shared" si="211"/>
        <v>0</v>
      </c>
      <c r="H1024" s="6">
        <f t="shared" si="212"/>
        <v>1.1695364051886985</v>
      </c>
      <c r="I1024" s="6">
        <f t="shared" si="213"/>
        <v>-2.084428012165894E-2</v>
      </c>
      <c r="J1024" s="6">
        <f t="shared" si="214"/>
        <v>0.99978273439093246</v>
      </c>
      <c r="K1024" s="7">
        <f t="shared" si="221"/>
        <v>0</v>
      </c>
      <c r="L1024" s="7">
        <f t="shared" si="219"/>
        <v>79.519797310960371</v>
      </c>
      <c r="M1024" s="7">
        <f t="shared" si="215"/>
        <v>4.1056084613255196E-2</v>
      </c>
      <c r="N1024" s="7">
        <f t="shared" si="222"/>
        <v>0</v>
      </c>
      <c r="O1024" s="7">
        <f t="shared" si="220"/>
        <v>80.489829512810516</v>
      </c>
      <c r="P1024" s="7">
        <f t="shared" si="216"/>
        <v>4.155691240084379E-2</v>
      </c>
      <c r="Q1024" s="7">
        <f t="shared" si="223"/>
        <v>-4.2403668041337279E-2</v>
      </c>
      <c r="R1024" s="7">
        <f t="shared" si="217"/>
        <v>-1163.7050638924397</v>
      </c>
      <c r="S1024" s="7">
        <f t="shared" si="224"/>
        <v>-42.403668041337276</v>
      </c>
    </row>
    <row r="1025" spans="6:19" x14ac:dyDescent="0.35">
      <c r="F1025" s="5">
        <f t="shared" si="218"/>
        <v>0.37850999999999602</v>
      </c>
      <c r="G1025" s="6">
        <f t="shared" si="211"/>
        <v>0</v>
      </c>
      <c r="H1025" s="6">
        <f t="shared" si="212"/>
        <v>1.1697156342796737</v>
      </c>
      <c r="I1025" s="6">
        <f t="shared" si="213"/>
        <v>-1.4717724670621575E-2</v>
      </c>
      <c r="J1025" s="6">
        <f t="shared" si="214"/>
        <v>0.99989168842456122</v>
      </c>
      <c r="K1025" s="7">
        <f t="shared" si="221"/>
        <v>0</v>
      </c>
      <c r="L1025" s="7">
        <f t="shared" si="219"/>
        <v>79.519797310960371</v>
      </c>
      <c r="M1025" s="7">
        <f t="shared" si="215"/>
        <v>4.1049793815296623E-2</v>
      </c>
      <c r="N1025" s="7">
        <f t="shared" si="222"/>
        <v>0</v>
      </c>
      <c r="O1025" s="7">
        <f t="shared" si="220"/>
        <v>80.489829512810516</v>
      </c>
      <c r="P1025" s="7">
        <f t="shared" si="216"/>
        <v>4.1550544863798833E-2</v>
      </c>
      <c r="Q1025" s="7">
        <f t="shared" si="223"/>
        <v>-4.2150204021983613E-2</v>
      </c>
      <c r="R1025" s="7">
        <f t="shared" si="217"/>
        <v>-1156.7491240773072</v>
      </c>
      <c r="S1025" s="7">
        <f t="shared" si="224"/>
        <v>-42.150204021983612</v>
      </c>
    </row>
    <row r="1026" spans="6:19" x14ac:dyDescent="0.35">
      <c r="F1026" s="5">
        <f t="shared" si="218"/>
        <v>0.378879999999996</v>
      </c>
      <c r="G1026" s="6">
        <f t="shared" ref="G1026:G1089" si="225">IF(F1026&gt;$B$15,0,IF(F1026&lt;$B$13,2*P0*F1026/$B$13,IF(F1026&lt;$B$14,4*P0-F1026*2*P0/$B$13,P0)))</f>
        <v>0</v>
      </c>
      <c r="H1026" s="6">
        <f t="shared" ref="H1026:H1089" si="226">EXP(F1026*w*qsi)</f>
        <v>1.1698948908371452</v>
      </c>
      <c r="I1026" s="6">
        <f t="shared" ref="I1026:I1089" si="227">SIN(wd*F1026)</f>
        <v>-8.590616619758705E-3</v>
      </c>
      <c r="J1026" s="6">
        <f t="shared" ref="J1026:J1089" si="228">COS(wd*F1026)</f>
        <v>0.99996309997224009</v>
      </c>
      <c r="K1026" s="7">
        <f t="shared" si="221"/>
        <v>0</v>
      </c>
      <c r="L1026" s="7">
        <f t="shared" si="219"/>
        <v>79.519797310960371</v>
      </c>
      <c r="M1026" s="7">
        <f t="shared" ref="M1026:M1089" si="229">1/(m*wd*H1026)*L1026</f>
        <v>4.1043503981242402E-2</v>
      </c>
      <c r="N1026" s="7">
        <f t="shared" si="222"/>
        <v>0</v>
      </c>
      <c r="O1026" s="7">
        <f t="shared" si="220"/>
        <v>80.489829512810516</v>
      </c>
      <c r="P1026" s="7">
        <f t="shared" ref="P1026:P1089" si="230">1/(m*wd*H1026)*O1026</f>
        <v>4.1544178302416537E-2</v>
      </c>
      <c r="Q1026" s="7">
        <f t="shared" si="223"/>
        <v>-4.1895234328518306E-2</v>
      </c>
      <c r="R1026" s="7">
        <f t="shared" ref="R1026:R1089" si="231">k*Q1026</f>
        <v>-1149.7518632946922</v>
      </c>
      <c r="S1026" s="7">
        <f t="shared" si="224"/>
        <v>-41.895234328518306</v>
      </c>
    </row>
    <row r="1027" spans="6:19" x14ac:dyDescent="0.35">
      <c r="F1027" s="5">
        <f t="shared" ref="F1027:F1090" si="232">F1026+dt</f>
        <v>0.37924999999999598</v>
      </c>
      <c r="G1027" s="6">
        <f t="shared" si="225"/>
        <v>0</v>
      </c>
      <c r="H1027" s="6">
        <f t="shared" si="226"/>
        <v>1.1700741748653218</v>
      </c>
      <c r="I1027" s="6">
        <f t="shared" si="227"/>
        <v>-2.4631860208572899E-3</v>
      </c>
      <c r="J1027" s="6">
        <f t="shared" si="228"/>
        <v>0.99999696635271185</v>
      </c>
      <c r="K1027" s="7">
        <f t="shared" si="221"/>
        <v>0</v>
      </c>
      <c r="L1027" s="7">
        <f t="shared" ref="L1027:L1090" si="233">0.5*dt*(K1026+K1027)+L1026</f>
        <v>79.519797310960371</v>
      </c>
      <c r="M1027" s="7">
        <f t="shared" si="229"/>
        <v>4.1037215110944859E-2</v>
      </c>
      <c r="N1027" s="7">
        <f t="shared" si="222"/>
        <v>0</v>
      </c>
      <c r="O1027" s="7">
        <f t="shared" ref="O1027:O1090" si="234">0.5*dt*(N1027+N1026)+O1026</f>
        <v>80.489829512810516</v>
      </c>
      <c r="P1027" s="7">
        <f t="shared" si="230"/>
        <v>4.1537812716547419E-2</v>
      </c>
      <c r="Q1027" s="7">
        <f t="shared" si="223"/>
        <v>-4.1638769000070706E-2</v>
      </c>
      <c r="R1027" s="7">
        <f t="shared" si="231"/>
        <v>-1142.7135570534404</v>
      </c>
      <c r="S1027" s="7">
        <f t="shared" si="224"/>
        <v>-41.63876900007071</v>
      </c>
    </row>
    <row r="1028" spans="6:19" x14ac:dyDescent="0.35">
      <c r="F1028" s="5">
        <f t="shared" si="232"/>
        <v>0.37961999999999596</v>
      </c>
      <c r="G1028" s="6">
        <f t="shared" si="225"/>
        <v>0</v>
      </c>
      <c r="H1028" s="6">
        <f t="shared" si="226"/>
        <v>1.1702534863684135</v>
      </c>
      <c r="I1028" s="6">
        <f t="shared" si="227"/>
        <v>3.6643370621886966E-3</v>
      </c>
      <c r="J1028" s="6">
        <f t="shared" si="228"/>
        <v>0.99999328629441042</v>
      </c>
      <c r="K1028" s="7">
        <f t="shared" ref="K1028:K1091" si="235">G1028*H1028*J1028</f>
        <v>0</v>
      </c>
      <c r="L1028" s="7">
        <f t="shared" si="233"/>
        <v>79.519797310960371</v>
      </c>
      <c r="M1028" s="7">
        <f t="shared" si="229"/>
        <v>4.1030927204256294E-2</v>
      </c>
      <c r="N1028" s="7">
        <f t="shared" ref="N1028:N1091" si="236">G1028*H1028*I1028</f>
        <v>0</v>
      </c>
      <c r="O1028" s="7">
        <f t="shared" si="234"/>
        <v>80.489829512810516</v>
      </c>
      <c r="P1028" s="7">
        <f t="shared" si="230"/>
        <v>4.1531448106041993E-2</v>
      </c>
      <c r="Q1028" s="7">
        <f t="shared" ref="Q1028:Q1091" si="237">M1028*I1028-P1028*J1028</f>
        <v>-4.1380818128876173E-2</v>
      </c>
      <c r="R1028" s="7">
        <f t="shared" si="231"/>
        <v>-1135.6344823198133</v>
      </c>
      <c r="S1028" s="7">
        <f t="shared" ref="S1028:S1091" si="238">Q1028*1000</f>
        <v>-41.380818128876172</v>
      </c>
    </row>
    <row r="1029" spans="6:19" x14ac:dyDescent="0.35">
      <c r="F1029" s="5">
        <f t="shared" si="232"/>
        <v>0.37998999999999594</v>
      </c>
      <c r="G1029" s="6">
        <f t="shared" si="225"/>
        <v>0</v>
      </c>
      <c r="H1029" s="6">
        <f t="shared" si="226"/>
        <v>1.1704328253506306</v>
      </c>
      <c r="I1029" s="6">
        <f t="shared" si="227"/>
        <v>9.7917225620101547E-3</v>
      </c>
      <c r="J1029" s="6">
        <f t="shared" si="228"/>
        <v>0.9999520599355094</v>
      </c>
      <c r="K1029" s="7">
        <f t="shared" si="235"/>
        <v>0</v>
      </c>
      <c r="L1029" s="7">
        <f t="shared" si="233"/>
        <v>79.519797310960371</v>
      </c>
      <c r="M1029" s="7">
        <f t="shared" si="229"/>
        <v>4.1024640261029095E-2</v>
      </c>
      <c r="N1029" s="7">
        <f t="shared" si="236"/>
        <v>0</v>
      </c>
      <c r="O1029" s="7">
        <f t="shared" si="234"/>
        <v>80.489829512810516</v>
      </c>
      <c r="P1029" s="7">
        <f t="shared" si="230"/>
        <v>4.1525084470750831E-2</v>
      </c>
      <c r="Q1029" s="7">
        <f t="shared" si="237"/>
        <v>-4.1121391859881062E-2</v>
      </c>
      <c r="R1029" s="7">
        <f t="shared" si="231"/>
        <v>-1128.514917506646</v>
      </c>
      <c r="S1029" s="7">
        <f t="shared" si="238"/>
        <v>-41.121391859881065</v>
      </c>
    </row>
    <row r="1030" spans="6:19" x14ac:dyDescent="0.35">
      <c r="F1030" s="5">
        <f t="shared" si="232"/>
        <v>0.38035999999999592</v>
      </c>
      <c r="G1030" s="6">
        <f t="shared" si="225"/>
        <v>0</v>
      </c>
      <c r="H1030" s="6">
        <f t="shared" si="226"/>
        <v>1.1706121918161845</v>
      </c>
      <c r="I1030" s="6">
        <f t="shared" si="227"/>
        <v>1.5918740416403759E-2</v>
      </c>
      <c r="J1030" s="6">
        <f t="shared" si="228"/>
        <v>0.99987328882391646</v>
      </c>
      <c r="K1030" s="7">
        <f t="shared" si="235"/>
        <v>0</v>
      </c>
      <c r="L1030" s="7">
        <f t="shared" si="233"/>
        <v>79.519797310960371</v>
      </c>
      <c r="M1030" s="7">
        <f t="shared" si="229"/>
        <v>4.101835428111561E-2</v>
      </c>
      <c r="N1030" s="7">
        <f t="shared" si="236"/>
        <v>0</v>
      </c>
      <c r="O1030" s="7">
        <f t="shared" si="234"/>
        <v>80.489829512810516</v>
      </c>
      <c r="P1030" s="7">
        <f t="shared" si="230"/>
        <v>4.1518721810524489E-2</v>
      </c>
      <c r="Q1030" s="7">
        <f t="shared" si="237"/>
        <v>-4.0860500390345229E-2</v>
      </c>
      <c r="R1030" s="7">
        <f t="shared" si="231"/>
        <v>-1121.3551424624393</v>
      </c>
      <c r="S1030" s="7">
        <f t="shared" si="238"/>
        <v>-40.86050039034523</v>
      </c>
    </row>
    <row r="1031" spans="6:19" x14ac:dyDescent="0.35">
      <c r="F1031" s="5">
        <f t="shared" si="232"/>
        <v>0.38072999999999591</v>
      </c>
      <c r="G1031" s="6">
        <f t="shared" si="225"/>
        <v>0</v>
      </c>
      <c r="H1031" s="6">
        <f t="shared" si="226"/>
        <v>1.1707915857692868</v>
      </c>
      <c r="I1031" s="6">
        <f t="shared" si="227"/>
        <v>2.2045160576972672E-2</v>
      </c>
      <c r="J1031" s="6">
        <f t="shared" si="228"/>
        <v>0.99975697591721535</v>
      </c>
      <c r="K1031" s="7">
        <f t="shared" si="235"/>
        <v>0</v>
      </c>
      <c r="L1031" s="7">
        <f t="shared" si="233"/>
        <v>79.519797310960371</v>
      </c>
      <c r="M1031" s="7">
        <f t="shared" si="229"/>
        <v>4.1012069264368234E-2</v>
      </c>
      <c r="N1031" s="7">
        <f t="shared" si="236"/>
        <v>0</v>
      </c>
      <c r="O1031" s="7">
        <f t="shared" si="234"/>
        <v>80.489829512810516</v>
      </c>
      <c r="P1031" s="7">
        <f t="shared" si="230"/>
        <v>4.151236012521356E-2</v>
      </c>
      <c r="Q1031" s="7">
        <f t="shared" si="237"/>
        <v>-4.0598153969442982E-2</v>
      </c>
      <c r="R1031" s="7">
        <f t="shared" si="231"/>
        <v>-1114.1554384604085</v>
      </c>
      <c r="S1031" s="7">
        <f t="shared" si="238"/>
        <v>-40.598153969442983</v>
      </c>
    </row>
    <row r="1032" spans="6:19" x14ac:dyDescent="0.35">
      <c r="F1032" s="5">
        <f t="shared" si="232"/>
        <v>0.38109999999999589</v>
      </c>
      <c r="G1032" s="6">
        <f t="shared" si="225"/>
        <v>0</v>
      </c>
      <c r="H1032" s="6">
        <f t="shared" si="226"/>
        <v>1.1709710072141499</v>
      </c>
      <c r="I1032" s="6">
        <f t="shared" si="227"/>
        <v>2.817075301775784E-2</v>
      </c>
      <c r="J1032" s="6">
        <f t="shared" si="228"/>
        <v>0.9996031255825546</v>
      </c>
      <c r="K1032" s="7">
        <f t="shared" si="235"/>
        <v>0</v>
      </c>
      <c r="L1032" s="7">
        <f t="shared" si="233"/>
        <v>79.519797310960371</v>
      </c>
      <c r="M1032" s="7">
        <f t="shared" si="229"/>
        <v>4.1005785210639405E-2</v>
      </c>
      <c r="N1032" s="7">
        <f t="shared" si="236"/>
        <v>0</v>
      </c>
      <c r="O1032" s="7">
        <f t="shared" si="234"/>
        <v>80.489829512810516</v>
      </c>
      <c r="P1032" s="7">
        <f t="shared" si="230"/>
        <v>4.1505999414668669E-2</v>
      </c>
      <c r="Q1032" s="7">
        <f t="shared" si="237"/>
        <v>-4.0334362897862332E-2</v>
      </c>
      <c r="R1032" s="7">
        <f t="shared" si="231"/>
        <v>-1106.916088187485</v>
      </c>
      <c r="S1032" s="7">
        <f t="shared" si="238"/>
        <v>-40.334362897862334</v>
      </c>
    </row>
    <row r="1033" spans="6:19" x14ac:dyDescent="0.35">
      <c r="F1033" s="5">
        <f t="shared" si="232"/>
        <v>0.38146999999999587</v>
      </c>
      <c r="G1033" s="6">
        <f t="shared" si="225"/>
        <v>0</v>
      </c>
      <c r="H1033" s="6">
        <f t="shared" si="226"/>
        <v>1.1711504561549868</v>
      </c>
      <c r="I1033" s="6">
        <f t="shared" si="227"/>
        <v>3.429528774388179E-2</v>
      </c>
      <c r="J1033" s="6">
        <f t="shared" si="228"/>
        <v>0.99941174359648399</v>
      </c>
      <c r="K1033" s="7">
        <f t="shared" si="235"/>
        <v>0</v>
      </c>
      <c r="L1033" s="7">
        <f t="shared" si="233"/>
        <v>79.519797310960371</v>
      </c>
      <c r="M1033" s="7">
        <f t="shared" si="229"/>
        <v>4.0999502119781553E-2</v>
      </c>
      <c r="N1033" s="7">
        <f t="shared" si="236"/>
        <v>0</v>
      </c>
      <c r="O1033" s="7">
        <f t="shared" si="234"/>
        <v>80.489829512810516</v>
      </c>
      <c r="P1033" s="7">
        <f t="shared" si="230"/>
        <v>4.1499639678740464E-2</v>
      </c>
      <c r="Q1033" s="7">
        <f t="shared" si="237"/>
        <v>-4.0069137527402036E-2</v>
      </c>
      <c r="R1033" s="7">
        <f t="shared" si="231"/>
        <v>-1099.6373757332578</v>
      </c>
      <c r="S1033" s="7">
        <f t="shared" si="238"/>
        <v>-40.069137527402034</v>
      </c>
    </row>
    <row r="1034" spans="6:19" x14ac:dyDescent="0.35">
      <c r="F1034" s="5">
        <f t="shared" si="232"/>
        <v>0.38183999999999585</v>
      </c>
      <c r="G1034" s="6">
        <f t="shared" si="225"/>
        <v>0</v>
      </c>
      <c r="H1034" s="6">
        <f t="shared" si="226"/>
        <v>1.1713299325960114</v>
      </c>
      <c r="I1034" s="6">
        <f t="shared" si="227"/>
        <v>4.0418534800177035E-2</v>
      </c>
      <c r="J1034" s="6">
        <f t="shared" si="228"/>
        <v>0.99918283714473743</v>
      </c>
      <c r="K1034" s="7">
        <f t="shared" si="235"/>
        <v>0</v>
      </c>
      <c r="L1034" s="7">
        <f t="shared" si="233"/>
        <v>79.519797310960371</v>
      </c>
      <c r="M1034" s="7">
        <f t="shared" si="229"/>
        <v>4.0993219991647144E-2</v>
      </c>
      <c r="N1034" s="7">
        <f t="shared" si="236"/>
        <v>0</v>
      </c>
      <c r="O1034" s="7">
        <f t="shared" si="234"/>
        <v>80.489829512810516</v>
      </c>
      <c r="P1034" s="7">
        <f t="shared" si="230"/>
        <v>4.1493280917279614E-2</v>
      </c>
      <c r="Q1034" s="7">
        <f t="shared" si="237"/>
        <v>-3.9802488260567336E-2</v>
      </c>
      <c r="R1034" s="7">
        <f t="shared" si="231"/>
        <v>-1092.3195865788796</v>
      </c>
      <c r="S1034" s="7">
        <f t="shared" si="238"/>
        <v>-39.802488260567337</v>
      </c>
    </row>
    <row r="1035" spans="6:19" x14ac:dyDescent="0.35">
      <c r="F1035" s="5">
        <f t="shared" si="232"/>
        <v>0.38220999999999583</v>
      </c>
      <c r="G1035" s="6">
        <f t="shared" si="225"/>
        <v>0</v>
      </c>
      <c r="H1035" s="6">
        <f t="shared" si="226"/>
        <v>1.171509436541438</v>
      </c>
      <c r="I1035" s="6">
        <f t="shared" si="227"/>
        <v>4.6540264279827208E-2</v>
      </c>
      <c r="J1035" s="6">
        <f t="shared" si="228"/>
        <v>0.99891641482196292</v>
      </c>
      <c r="K1035" s="7">
        <f t="shared" si="235"/>
        <v>0</v>
      </c>
      <c r="L1035" s="7">
        <f t="shared" si="233"/>
        <v>79.519797310960371</v>
      </c>
      <c r="M1035" s="7">
        <f t="shared" si="229"/>
        <v>4.0986938826088663E-2</v>
      </c>
      <c r="N1035" s="7">
        <f t="shared" si="236"/>
        <v>0</v>
      </c>
      <c r="O1035" s="7">
        <f t="shared" si="234"/>
        <v>80.489829512810516</v>
      </c>
      <c r="P1035" s="7">
        <f t="shared" si="230"/>
        <v>4.1486923130136778E-2</v>
      </c>
      <c r="Q1035" s="7">
        <f t="shared" si="237"/>
        <v>-3.9534425550163323E-2</v>
      </c>
      <c r="R1035" s="7">
        <f t="shared" si="231"/>
        <v>-1084.9630075859072</v>
      </c>
      <c r="S1035" s="7">
        <f t="shared" si="238"/>
        <v>-39.53442555016332</v>
      </c>
    </row>
    <row r="1036" spans="6:19" x14ac:dyDescent="0.35">
      <c r="F1036" s="5">
        <f t="shared" si="232"/>
        <v>0.38257999999999581</v>
      </c>
      <c r="G1036" s="6">
        <f t="shared" si="225"/>
        <v>0</v>
      </c>
      <c r="H1036" s="6">
        <f t="shared" si="226"/>
        <v>1.1716889679954814</v>
      </c>
      <c r="I1036" s="6">
        <f t="shared" si="227"/>
        <v>5.2660246332992142E-2</v>
      </c>
      <c r="J1036" s="6">
        <f t="shared" si="228"/>
        <v>0.99861248663140023</v>
      </c>
      <c r="K1036" s="7">
        <f t="shared" si="235"/>
        <v>0</v>
      </c>
      <c r="L1036" s="7">
        <f t="shared" si="233"/>
        <v>79.519797310960371</v>
      </c>
      <c r="M1036" s="7">
        <f t="shared" si="229"/>
        <v>4.0980658622958625E-2</v>
      </c>
      <c r="N1036" s="7">
        <f t="shared" si="236"/>
        <v>0</v>
      </c>
      <c r="O1036" s="7">
        <f t="shared" si="234"/>
        <v>80.489829512810516</v>
      </c>
      <c r="P1036" s="7">
        <f t="shared" si="230"/>
        <v>4.1480566317162702E-2</v>
      </c>
      <c r="Q1036" s="7">
        <f t="shared" si="237"/>
        <v>-3.9264959898887286E-2</v>
      </c>
      <c r="R1036" s="7">
        <f t="shared" si="231"/>
        <v>-1077.5679269851132</v>
      </c>
      <c r="S1036" s="7">
        <f t="shared" si="238"/>
        <v>-39.264959898887284</v>
      </c>
    </row>
    <row r="1037" spans="6:19" x14ac:dyDescent="0.35">
      <c r="F1037" s="5">
        <f t="shared" si="232"/>
        <v>0.38294999999999579</v>
      </c>
      <c r="G1037" s="6">
        <f t="shared" si="225"/>
        <v>0</v>
      </c>
      <c r="H1037" s="6">
        <f t="shared" si="226"/>
        <v>1.1718685269623577</v>
      </c>
      <c r="I1037" s="6">
        <f t="shared" si="227"/>
        <v>5.8778251175445093E-2</v>
      </c>
      <c r="J1037" s="6">
        <f t="shared" si="228"/>
        <v>0.99827106398450527</v>
      </c>
      <c r="K1037" s="7">
        <f t="shared" si="235"/>
        <v>0</v>
      </c>
      <c r="L1037" s="7">
        <f t="shared" si="233"/>
        <v>79.519797310960371</v>
      </c>
      <c r="M1037" s="7">
        <f t="shared" si="229"/>
        <v>4.0974379382109551E-2</v>
      </c>
      <c r="N1037" s="7">
        <f t="shared" si="236"/>
        <v>0</v>
      </c>
      <c r="O1037" s="7">
        <f t="shared" si="234"/>
        <v>80.489829512810516</v>
      </c>
      <c r="P1037" s="7">
        <f t="shared" si="230"/>
        <v>4.1474210478208089E-2</v>
      </c>
      <c r="Q1037" s="7">
        <f t="shared" si="237"/>
        <v>-3.8994101858918495E-2</v>
      </c>
      <c r="R1037" s="7">
        <f t="shared" si="231"/>
        <v>-1070.1346343652297</v>
      </c>
      <c r="S1037" s="7">
        <f t="shared" si="238"/>
        <v>-38.994101858918498</v>
      </c>
    </row>
    <row r="1038" spans="6:19" x14ac:dyDescent="0.35">
      <c r="F1038" s="5">
        <f t="shared" si="232"/>
        <v>0.38331999999999578</v>
      </c>
      <c r="G1038" s="6">
        <f t="shared" si="225"/>
        <v>0</v>
      </c>
      <c r="H1038" s="6">
        <f t="shared" si="226"/>
        <v>1.1720481134462826</v>
      </c>
      <c r="I1038" s="6">
        <f t="shared" si="227"/>
        <v>6.4894049097194068E-2</v>
      </c>
      <c r="J1038" s="6">
        <f t="shared" si="228"/>
        <v>0.99789215970052147</v>
      </c>
      <c r="K1038" s="7">
        <f t="shared" si="235"/>
        <v>0</v>
      </c>
      <c r="L1038" s="7">
        <f t="shared" si="233"/>
        <v>79.519797310960371</v>
      </c>
      <c r="M1038" s="7">
        <f t="shared" si="229"/>
        <v>4.0968101103394008E-2</v>
      </c>
      <c r="N1038" s="7">
        <f t="shared" si="236"/>
        <v>0</v>
      </c>
      <c r="O1038" s="7">
        <f t="shared" si="234"/>
        <v>80.489829512810516</v>
      </c>
      <c r="P1038" s="7">
        <f t="shared" si="230"/>
        <v>4.1467855613123716E-2</v>
      </c>
      <c r="Q1038" s="7">
        <f t="shared" si="237"/>
        <v>-3.8721862031506953E-2</v>
      </c>
      <c r="R1038" s="7">
        <f t="shared" si="231"/>
        <v>-1062.6634206616611</v>
      </c>
      <c r="S1038" s="7">
        <f t="shared" si="238"/>
        <v>-38.721862031506951</v>
      </c>
    </row>
    <row r="1039" spans="6:19" x14ac:dyDescent="0.35">
      <c r="F1039" s="5">
        <f t="shared" si="232"/>
        <v>0.38368999999999576</v>
      </c>
      <c r="G1039" s="6">
        <f t="shared" si="225"/>
        <v>0</v>
      </c>
      <c r="H1039" s="6">
        <f t="shared" si="226"/>
        <v>1.1722277274514732</v>
      </c>
      <c r="I1039" s="6">
        <f t="shared" si="227"/>
        <v>7.1007410471109381E-2</v>
      </c>
      <c r="J1039" s="6">
        <f t="shared" si="228"/>
        <v>0.99747578800599834</v>
      </c>
      <c r="K1039" s="7">
        <f t="shared" si="235"/>
        <v>0</v>
      </c>
      <c r="L1039" s="7">
        <f t="shared" si="233"/>
        <v>79.519797310960371</v>
      </c>
      <c r="M1039" s="7">
        <f t="shared" si="229"/>
        <v>4.0961823786664582E-2</v>
      </c>
      <c r="N1039" s="7">
        <f t="shared" si="236"/>
        <v>0</v>
      </c>
      <c r="O1039" s="7">
        <f t="shared" si="234"/>
        <v>80.489829512810516</v>
      </c>
      <c r="P1039" s="7">
        <f t="shared" si="230"/>
        <v>4.1461501721760365E-2</v>
      </c>
      <c r="Q1039" s="7">
        <f t="shared" si="237"/>
        <v>-3.8448251066560031E-2</v>
      </c>
      <c r="R1039" s="7">
        <f t="shared" si="231"/>
        <v>-1055.1545781451402</v>
      </c>
      <c r="S1039" s="7">
        <f t="shared" si="238"/>
        <v>-38.448251066560033</v>
      </c>
    </row>
    <row r="1040" spans="6:19" x14ac:dyDescent="0.35">
      <c r="F1040" s="5">
        <f t="shared" si="232"/>
        <v>0.38405999999999574</v>
      </c>
      <c r="G1040" s="6">
        <f t="shared" si="225"/>
        <v>0</v>
      </c>
      <c r="H1040" s="6">
        <f t="shared" si="226"/>
        <v>1.1724073689821473</v>
      </c>
      <c r="I1040" s="6">
        <f t="shared" si="227"/>
        <v>7.7118105761547914E-2</v>
      </c>
      <c r="J1040" s="6">
        <f t="shared" si="228"/>
        <v>0.99702196453425773</v>
      </c>
      <c r="K1040" s="7">
        <f t="shared" si="235"/>
        <v>0</v>
      </c>
      <c r="L1040" s="7">
        <f t="shared" si="233"/>
        <v>79.519797310960371</v>
      </c>
      <c r="M1040" s="7">
        <f t="shared" si="229"/>
        <v>4.0955547431773848E-2</v>
      </c>
      <c r="N1040" s="7">
        <f t="shared" si="236"/>
        <v>0</v>
      </c>
      <c r="O1040" s="7">
        <f t="shared" si="234"/>
        <v>80.489829512810516</v>
      </c>
      <c r="P1040" s="7">
        <f t="shared" si="230"/>
        <v>4.1455148803968819E-2</v>
      </c>
      <c r="Q1040" s="7">
        <f t="shared" si="237"/>
        <v>-3.8173279662227347E-2</v>
      </c>
      <c r="R1040" s="7">
        <f t="shared" si="231"/>
        <v>-1047.6084004103361</v>
      </c>
      <c r="S1040" s="7">
        <f t="shared" si="238"/>
        <v>-38.173279662227344</v>
      </c>
    </row>
    <row r="1041" spans="6:19" x14ac:dyDescent="0.35">
      <c r="F1041" s="5">
        <f t="shared" si="232"/>
        <v>0.38442999999999572</v>
      </c>
      <c r="G1041" s="6">
        <f t="shared" si="225"/>
        <v>0</v>
      </c>
      <c r="H1041" s="6">
        <f t="shared" si="226"/>
        <v>1.172587038042523</v>
      </c>
      <c r="I1041" s="6">
        <f t="shared" si="227"/>
        <v>8.3225905532965327E-2</v>
      </c>
      <c r="J1041" s="6">
        <f t="shared" si="228"/>
        <v>0.99653070632480656</v>
      </c>
      <c r="K1041" s="7">
        <f t="shared" si="235"/>
        <v>0</v>
      </c>
      <c r="L1041" s="7">
        <f t="shared" si="233"/>
        <v>79.519797310960371</v>
      </c>
      <c r="M1041" s="7">
        <f t="shared" si="229"/>
        <v>4.0949272038574451E-2</v>
      </c>
      <c r="N1041" s="7">
        <f t="shared" si="236"/>
        <v>0</v>
      </c>
      <c r="O1041" s="7">
        <f t="shared" si="234"/>
        <v>80.489829512810516</v>
      </c>
      <c r="P1041" s="7">
        <f t="shared" si="230"/>
        <v>4.1448796859599915E-2</v>
      </c>
      <c r="Q1041" s="7">
        <f t="shared" si="237"/>
        <v>-3.7896958564484433E-2</v>
      </c>
      <c r="R1041" s="7">
        <f t="shared" si="231"/>
        <v>-1040.0251823644285</v>
      </c>
      <c r="S1041" s="7">
        <f t="shared" si="238"/>
        <v>-37.896958564484436</v>
      </c>
    </row>
    <row r="1042" spans="6:19" x14ac:dyDescent="0.35">
      <c r="F1042" s="5">
        <f t="shared" si="232"/>
        <v>0.3847999999999957</v>
      </c>
      <c r="G1042" s="6">
        <f t="shared" si="225"/>
        <v>0</v>
      </c>
      <c r="H1042" s="6">
        <f t="shared" si="226"/>
        <v>1.1727667346368191</v>
      </c>
      <c r="I1042" s="6">
        <f t="shared" si="227"/>
        <v>8.9330580458537492E-2</v>
      </c>
      <c r="J1042" s="6">
        <f t="shared" si="228"/>
        <v>0.99600203182269698</v>
      </c>
      <c r="K1042" s="7">
        <f t="shared" si="235"/>
        <v>0</v>
      </c>
      <c r="L1042" s="7">
        <f t="shared" si="233"/>
        <v>79.519797310960371</v>
      </c>
      <c r="M1042" s="7">
        <f t="shared" si="229"/>
        <v>4.0942997606919017E-2</v>
      </c>
      <c r="N1042" s="7">
        <f t="shared" si="236"/>
        <v>0</v>
      </c>
      <c r="O1042" s="7">
        <f t="shared" si="234"/>
        <v>80.489829512810516</v>
      </c>
      <c r="P1042" s="7">
        <f t="shared" si="230"/>
        <v>4.1442445888504501E-2</v>
      </c>
      <c r="Q1042" s="7">
        <f t="shared" si="237"/>
        <v>-3.7619298566714067E-2</v>
      </c>
      <c r="R1042" s="7">
        <f t="shared" si="231"/>
        <v>-1032.4052202156174</v>
      </c>
      <c r="S1042" s="7">
        <f t="shared" si="238"/>
        <v>-37.619298566714065</v>
      </c>
    </row>
    <row r="1043" spans="6:19" x14ac:dyDescent="0.35">
      <c r="F1043" s="5">
        <f t="shared" si="232"/>
        <v>0.38516999999999568</v>
      </c>
      <c r="G1043" s="6">
        <f t="shared" si="225"/>
        <v>0</v>
      </c>
      <c r="H1043" s="6">
        <f t="shared" si="226"/>
        <v>1.1729464587692553</v>
      </c>
      <c r="I1043" s="6">
        <f t="shared" si="227"/>
        <v>9.5431901328764016E-2</v>
      </c>
      <c r="J1043" s="6">
        <f t="shared" si="228"/>
        <v>0.99543596087783415</v>
      </c>
      <c r="K1043" s="7">
        <f t="shared" si="235"/>
        <v>0</v>
      </c>
      <c r="L1043" s="7">
        <f t="shared" si="233"/>
        <v>79.519797310960371</v>
      </c>
      <c r="M1043" s="7">
        <f t="shared" si="229"/>
        <v>4.0936724136660226E-2</v>
      </c>
      <c r="N1043" s="7">
        <f t="shared" si="236"/>
        <v>0</v>
      </c>
      <c r="O1043" s="7">
        <f t="shared" si="234"/>
        <v>80.489829512810516</v>
      </c>
      <c r="P1043" s="7">
        <f t="shared" si="230"/>
        <v>4.1436095890533438E-2</v>
      </c>
      <c r="Q1043" s="7">
        <f t="shared" si="237"/>
        <v>-3.7340310509286635E-2</v>
      </c>
      <c r="R1043" s="7">
        <f t="shared" si="231"/>
        <v>-1024.7488114616078</v>
      </c>
      <c r="S1043" s="7">
        <f t="shared" si="238"/>
        <v>-37.340310509286638</v>
      </c>
    </row>
    <row r="1044" spans="6:19" x14ac:dyDescent="0.35">
      <c r="F1044" s="5">
        <f t="shared" si="232"/>
        <v>0.38553999999999566</v>
      </c>
      <c r="G1044" s="6">
        <f t="shared" si="225"/>
        <v>0</v>
      </c>
      <c r="H1044" s="6">
        <f t="shared" si="226"/>
        <v>1.1731262104440516</v>
      </c>
      <c r="I1044" s="6">
        <f t="shared" si="227"/>
        <v>0.10152963906008121</v>
      </c>
      <c r="J1044" s="6">
        <f t="shared" si="228"/>
        <v>0.99483251474423051</v>
      </c>
      <c r="K1044" s="7">
        <f t="shared" si="235"/>
        <v>0</v>
      </c>
      <c r="L1044" s="7">
        <f t="shared" si="233"/>
        <v>79.519797310960371</v>
      </c>
      <c r="M1044" s="7">
        <f t="shared" si="229"/>
        <v>4.0930451627650771E-2</v>
      </c>
      <c r="N1044" s="7">
        <f t="shared" si="236"/>
        <v>0</v>
      </c>
      <c r="O1044" s="7">
        <f t="shared" si="234"/>
        <v>80.489829512810516</v>
      </c>
      <c r="P1044" s="7">
        <f t="shared" si="230"/>
        <v>4.1429746865537631E-2</v>
      </c>
      <c r="Q1044" s="7">
        <f t="shared" si="237"/>
        <v>-3.7060005279138206E-2</v>
      </c>
      <c r="R1044" s="7">
        <f t="shared" si="231"/>
        <v>-1017.0562548780293</v>
      </c>
      <c r="S1044" s="7">
        <f t="shared" si="238"/>
        <v>-37.060005279138203</v>
      </c>
    </row>
    <row r="1045" spans="6:19" x14ac:dyDescent="0.35">
      <c r="F1045" s="5">
        <f t="shared" si="232"/>
        <v>0.38590999999999565</v>
      </c>
      <c r="G1045" s="6">
        <f t="shared" si="225"/>
        <v>0</v>
      </c>
      <c r="H1045" s="6">
        <f t="shared" si="226"/>
        <v>1.173305989665429</v>
      </c>
      <c r="I1045" s="6">
        <f t="shared" si="227"/>
        <v>0.10762356470345724</v>
      </c>
      <c r="J1045" s="6">
        <f t="shared" si="228"/>
        <v>0.99419171607920809</v>
      </c>
      <c r="K1045" s="7">
        <f t="shared" si="235"/>
        <v>0</v>
      </c>
      <c r="L1045" s="7">
        <f t="shared" si="233"/>
        <v>79.519797310960371</v>
      </c>
      <c r="M1045" s="7">
        <f t="shared" si="229"/>
        <v>4.0924180079743362E-2</v>
      </c>
      <c r="N1045" s="7">
        <f t="shared" si="236"/>
        <v>0</v>
      </c>
      <c r="O1045" s="7">
        <f t="shared" si="234"/>
        <v>80.489829512810516</v>
      </c>
      <c r="P1045" s="7">
        <f t="shared" si="230"/>
        <v>4.1423398813367998E-2</v>
      </c>
      <c r="Q1045" s="7">
        <f t="shared" si="237"/>
        <v>-3.6778393809347568E-2</v>
      </c>
      <c r="R1045" s="7">
        <f t="shared" si="231"/>
        <v>-1009.3278505068299</v>
      </c>
      <c r="S1045" s="7">
        <f t="shared" si="238"/>
        <v>-36.77839380934757</v>
      </c>
    </row>
    <row r="1046" spans="6:19" x14ac:dyDescent="0.35">
      <c r="F1046" s="5">
        <f t="shared" si="232"/>
        <v>0.38627999999999563</v>
      </c>
      <c r="G1046" s="6">
        <f t="shared" si="225"/>
        <v>0</v>
      </c>
      <c r="H1046" s="6">
        <f t="shared" si="226"/>
        <v>1.1734857964376086</v>
      </c>
      <c r="I1046" s="6">
        <f t="shared" si="227"/>
        <v>0.11371344945299107</v>
      </c>
      <c r="J1046" s="6">
        <f t="shared" si="228"/>
        <v>0.99351358894254793</v>
      </c>
      <c r="K1046" s="7">
        <f t="shared" si="235"/>
        <v>0</v>
      </c>
      <c r="L1046" s="7">
        <f t="shared" si="233"/>
        <v>79.519797310960371</v>
      </c>
      <c r="M1046" s="7">
        <f t="shared" si="229"/>
        <v>4.0917909492790734E-2</v>
      </c>
      <c r="N1046" s="7">
        <f t="shared" si="236"/>
        <v>0</v>
      </c>
      <c r="O1046" s="7">
        <f t="shared" si="234"/>
        <v>80.489829512810516</v>
      </c>
      <c r="P1046" s="7">
        <f t="shared" si="230"/>
        <v>4.1417051733875471E-2</v>
      </c>
      <c r="Q1046" s="7">
        <f t="shared" si="237"/>
        <v>-3.6495487078711274E-2</v>
      </c>
      <c r="R1046" s="7">
        <f t="shared" si="231"/>
        <v>-1001.5638996446129</v>
      </c>
      <c r="S1046" s="7">
        <f t="shared" si="238"/>
        <v>-36.495487078711271</v>
      </c>
    </row>
    <row r="1047" spans="6:19" x14ac:dyDescent="0.35">
      <c r="F1047" s="5">
        <f t="shared" si="232"/>
        <v>0.38664999999999561</v>
      </c>
      <c r="G1047" s="6">
        <f t="shared" si="225"/>
        <v>0</v>
      </c>
      <c r="H1047" s="6">
        <f t="shared" si="226"/>
        <v>1.1736656307648128</v>
      </c>
      <c r="I1047" s="6">
        <f t="shared" si="227"/>
        <v>0.1197990646545059</v>
      </c>
      <c r="J1047" s="6">
        <f t="shared" si="228"/>
        <v>0.99279815879558597</v>
      </c>
      <c r="K1047" s="7">
        <f t="shared" si="235"/>
        <v>0</v>
      </c>
      <c r="L1047" s="7">
        <f t="shared" si="233"/>
        <v>79.519797310960371</v>
      </c>
      <c r="M1047" s="7">
        <f t="shared" si="229"/>
        <v>4.0911639866645637E-2</v>
      </c>
      <c r="N1047" s="7">
        <f t="shared" si="236"/>
        <v>0</v>
      </c>
      <c r="O1047" s="7">
        <f t="shared" si="234"/>
        <v>80.489829512810516</v>
      </c>
      <c r="P1047" s="7">
        <f t="shared" si="230"/>
        <v>4.1410705626911008E-2</v>
      </c>
      <c r="Q1047" s="7">
        <f t="shared" si="237"/>
        <v>-3.6211296111317119E-2</v>
      </c>
      <c r="R1047" s="7">
        <f t="shared" si="231"/>
        <v>-993.76470483093135</v>
      </c>
      <c r="S1047" s="7">
        <f t="shared" si="238"/>
        <v>-36.211296111317118</v>
      </c>
    </row>
    <row r="1048" spans="6:19" x14ac:dyDescent="0.35">
      <c r="F1048" s="5">
        <f t="shared" si="232"/>
        <v>0.38701999999999559</v>
      </c>
      <c r="G1048" s="6">
        <f t="shared" si="225"/>
        <v>0</v>
      </c>
      <c r="H1048" s="6">
        <f t="shared" si="226"/>
        <v>1.1738454926512643</v>
      </c>
      <c r="I1048" s="6">
        <f t="shared" si="227"/>
        <v>0.12588018181412827</v>
      </c>
      <c r="J1048" s="6">
        <f t="shared" si="228"/>
        <v>0.99204545250025822</v>
      </c>
      <c r="K1048" s="7">
        <f t="shared" si="235"/>
        <v>0</v>
      </c>
      <c r="L1048" s="7">
        <f t="shared" si="233"/>
        <v>79.519797310960371</v>
      </c>
      <c r="M1048" s="7">
        <f t="shared" si="229"/>
        <v>4.0905371201160862E-2</v>
      </c>
      <c r="N1048" s="7">
        <f t="shared" si="236"/>
        <v>0</v>
      </c>
      <c r="O1048" s="7">
        <f t="shared" si="234"/>
        <v>80.489829512810516</v>
      </c>
      <c r="P1048" s="7">
        <f t="shared" si="230"/>
        <v>4.1404360492325598E-2</v>
      </c>
      <c r="Q1048" s="7">
        <f t="shared" si="237"/>
        <v>-3.5925831976116422E-2</v>
      </c>
      <c r="R1048" s="7">
        <f t="shared" si="231"/>
        <v>-985.93056983655106</v>
      </c>
      <c r="S1048" s="7">
        <f t="shared" si="238"/>
        <v>-35.92583197611642</v>
      </c>
    </row>
    <row r="1049" spans="6:19" x14ac:dyDescent="0.35">
      <c r="F1049" s="5">
        <f t="shared" si="232"/>
        <v>0.38738999999999557</v>
      </c>
      <c r="G1049" s="6">
        <f t="shared" si="225"/>
        <v>0</v>
      </c>
      <c r="H1049" s="6">
        <f t="shared" si="226"/>
        <v>1.1740253821011863</v>
      </c>
      <c r="I1049" s="6">
        <f t="shared" si="227"/>
        <v>0.13195657260687416</v>
      </c>
      <c r="J1049" s="6">
        <f t="shared" si="228"/>
        <v>0.9912554983180909</v>
      </c>
      <c r="K1049" s="7">
        <f t="shared" si="235"/>
        <v>0</v>
      </c>
      <c r="L1049" s="7">
        <f t="shared" si="233"/>
        <v>79.519797310960371</v>
      </c>
      <c r="M1049" s="7">
        <f t="shared" si="229"/>
        <v>4.0899103496189221E-2</v>
      </c>
      <c r="N1049" s="7">
        <f t="shared" si="236"/>
        <v>0</v>
      </c>
      <c r="O1049" s="7">
        <f t="shared" si="234"/>
        <v>80.489829512810516</v>
      </c>
      <c r="P1049" s="7">
        <f t="shared" si="230"/>
        <v>4.1398016329970262E-2</v>
      </c>
      <c r="Q1049" s="7">
        <f t="shared" si="237"/>
        <v>-3.563910578649418E-2</v>
      </c>
      <c r="R1049" s="7">
        <f t="shared" si="231"/>
        <v>-978.06179965165302</v>
      </c>
      <c r="S1049" s="7">
        <f t="shared" si="238"/>
        <v>-35.639105786494177</v>
      </c>
    </row>
    <row r="1050" spans="6:19" x14ac:dyDescent="0.35">
      <c r="F1050" s="5">
        <f t="shared" si="232"/>
        <v>0.38775999999999555</v>
      </c>
      <c r="G1050" s="6">
        <f t="shared" si="225"/>
        <v>0</v>
      </c>
      <c r="H1050" s="6">
        <f t="shared" si="226"/>
        <v>1.1742052991188034</v>
      </c>
      <c r="I1050" s="6">
        <f t="shared" si="227"/>
        <v>0.13802800888521483</v>
      </c>
      <c r="J1050" s="6">
        <f t="shared" si="228"/>
        <v>0.99042832590914076</v>
      </c>
      <c r="K1050" s="7">
        <f t="shared" si="235"/>
        <v>0</v>
      </c>
      <c r="L1050" s="7">
        <f t="shared" si="233"/>
        <v>79.519797310960371</v>
      </c>
      <c r="M1050" s="7">
        <f t="shared" si="229"/>
        <v>4.0892836751583506E-2</v>
      </c>
      <c r="N1050" s="7">
        <f t="shared" si="236"/>
        <v>0</v>
      </c>
      <c r="O1050" s="7">
        <f t="shared" si="234"/>
        <v>80.489829512810516</v>
      </c>
      <c r="P1050" s="7">
        <f t="shared" si="230"/>
        <v>4.1391673139696002E-2</v>
      </c>
      <c r="Q1050" s="7">
        <f t="shared" si="237"/>
        <v>-3.5351128699838252E-2</v>
      </c>
      <c r="R1050" s="7">
        <f t="shared" si="231"/>
        <v>-970.15870047401108</v>
      </c>
      <c r="S1050" s="7">
        <f t="shared" si="238"/>
        <v>-35.351128699838256</v>
      </c>
    </row>
    <row r="1051" spans="6:19" x14ac:dyDescent="0.35">
      <c r="F1051" s="5">
        <f t="shared" si="232"/>
        <v>0.38812999999999553</v>
      </c>
      <c r="G1051" s="6">
        <f t="shared" si="225"/>
        <v>0</v>
      </c>
      <c r="H1051" s="6">
        <f t="shared" si="226"/>
        <v>1.1743852437083397</v>
      </c>
      <c r="I1051" s="6">
        <f t="shared" si="227"/>
        <v>0.14409426268764997</v>
      </c>
      <c r="J1051" s="6">
        <f t="shared" si="228"/>
        <v>0.98956396633087973</v>
      </c>
      <c r="K1051" s="7">
        <f t="shared" si="235"/>
        <v>0</v>
      </c>
      <c r="L1051" s="7">
        <f t="shared" si="233"/>
        <v>79.519797310960371</v>
      </c>
      <c r="M1051" s="7">
        <f t="shared" si="229"/>
        <v>4.0886570967196605E-2</v>
      </c>
      <c r="N1051" s="7">
        <f t="shared" si="236"/>
        <v>0</v>
      </c>
      <c r="O1051" s="7">
        <f t="shared" si="234"/>
        <v>80.489829512810516</v>
      </c>
      <c r="P1051" s="7">
        <f t="shared" si="230"/>
        <v>4.1385330921353901E-2</v>
      </c>
      <c r="Q1051" s="7">
        <f t="shared" si="237"/>
        <v>-3.5061911917106496E-2</v>
      </c>
      <c r="R1051" s="7">
        <f t="shared" si="231"/>
        <v>-962.22157969711213</v>
      </c>
      <c r="S1051" s="7">
        <f t="shared" si="238"/>
        <v>-35.061911917106499</v>
      </c>
    </row>
    <row r="1052" spans="6:19" x14ac:dyDescent="0.35">
      <c r="F1052" s="5">
        <f t="shared" si="232"/>
        <v>0.38849999999999552</v>
      </c>
      <c r="G1052" s="6">
        <f t="shared" si="225"/>
        <v>0</v>
      </c>
      <c r="H1052" s="6">
        <f t="shared" si="226"/>
        <v>1.1745652158740207</v>
      </c>
      <c r="I1052" s="6">
        <f t="shared" si="227"/>
        <v>0.15015510624726081</v>
      </c>
      <c r="J1052" s="6">
        <f t="shared" si="228"/>
        <v>0.98866245203703063</v>
      </c>
      <c r="K1052" s="7">
        <f t="shared" si="235"/>
        <v>0</v>
      </c>
      <c r="L1052" s="7">
        <f t="shared" si="233"/>
        <v>79.519797310960371</v>
      </c>
      <c r="M1052" s="7">
        <f t="shared" si="229"/>
        <v>4.0880306142881372E-2</v>
      </c>
      <c r="N1052" s="7">
        <f t="shared" si="236"/>
        <v>0</v>
      </c>
      <c r="O1052" s="7">
        <f t="shared" si="234"/>
        <v>80.489829512810516</v>
      </c>
      <c r="P1052" s="7">
        <f t="shared" si="230"/>
        <v>4.1378989674795023E-2</v>
      </c>
      <c r="Q1052" s="7">
        <f t="shared" si="237"/>
        <v>-3.4771466682392921E-2</v>
      </c>
      <c r="R1052" s="7">
        <f t="shared" si="231"/>
        <v>-954.2507458982501</v>
      </c>
      <c r="S1052" s="7">
        <f t="shared" si="238"/>
        <v>-34.771466682392919</v>
      </c>
    </row>
    <row r="1053" spans="6:19" x14ac:dyDescent="0.35">
      <c r="F1053" s="5">
        <f t="shared" si="232"/>
        <v>0.3888699999999955</v>
      </c>
      <c r="G1053" s="6">
        <f t="shared" si="225"/>
        <v>0</v>
      </c>
      <c r="H1053" s="6">
        <f t="shared" si="226"/>
        <v>1.1747452156200726</v>
      </c>
      <c r="I1053" s="6">
        <f t="shared" si="227"/>
        <v>0.15621031200026447</v>
      </c>
      <c r="J1053" s="6">
        <f t="shared" si="228"/>
        <v>0.98772381687634725</v>
      </c>
      <c r="K1053" s="7">
        <f t="shared" si="235"/>
        <v>0</v>
      </c>
      <c r="L1053" s="7">
        <f t="shared" si="233"/>
        <v>79.519797310960371</v>
      </c>
      <c r="M1053" s="7">
        <f t="shared" si="229"/>
        <v>4.0874042278490702E-2</v>
      </c>
      <c r="N1053" s="7">
        <f t="shared" si="236"/>
        <v>0</v>
      </c>
      <c r="O1053" s="7">
        <f t="shared" si="234"/>
        <v>80.489829512810516</v>
      </c>
      <c r="P1053" s="7">
        <f t="shared" si="230"/>
        <v>4.1372649399870468E-2</v>
      </c>
      <c r="Q1053" s="7">
        <f t="shared" si="237"/>
        <v>-3.4479804282491942E-2</v>
      </c>
      <c r="R1053" s="7">
        <f t="shared" si="231"/>
        <v>-946.24650882656761</v>
      </c>
      <c r="S1053" s="7">
        <f t="shared" si="238"/>
        <v>-34.479804282491941</v>
      </c>
    </row>
    <row r="1054" spans="6:19" x14ac:dyDescent="0.35">
      <c r="F1054" s="5">
        <f t="shared" si="232"/>
        <v>0.38923999999999548</v>
      </c>
      <c r="G1054" s="6">
        <f t="shared" si="225"/>
        <v>0</v>
      </c>
      <c r="H1054" s="6">
        <f t="shared" si="226"/>
        <v>1.1749252429507218</v>
      </c>
      <c r="I1054" s="6">
        <f t="shared" si="227"/>
        <v>0.16225965259456093</v>
      </c>
      <c r="J1054" s="6">
        <f t="shared" si="228"/>
        <v>0.98674809609134406</v>
      </c>
      <c r="K1054" s="7">
        <f t="shared" si="235"/>
        <v>0</v>
      </c>
      <c r="L1054" s="7">
        <f t="shared" si="233"/>
        <v>79.519797310960371</v>
      </c>
      <c r="M1054" s="7">
        <f t="shared" si="229"/>
        <v>4.0867779373877498E-2</v>
      </c>
      <c r="N1054" s="7">
        <f t="shared" si="236"/>
        <v>0</v>
      </c>
      <c r="O1054" s="7">
        <f t="shared" si="234"/>
        <v>80.489829512810516</v>
      </c>
      <c r="P1054" s="7">
        <f t="shared" si="230"/>
        <v>4.1366310096431345E-2</v>
      </c>
      <c r="Q1054" s="7">
        <f t="shared" si="237"/>
        <v>-3.4186936046461253E-2</v>
      </c>
      <c r="R1054" s="7">
        <f t="shared" si="231"/>
        <v>-938.20917939105937</v>
      </c>
      <c r="S1054" s="7">
        <f t="shared" si="238"/>
        <v>-34.186936046461256</v>
      </c>
    </row>
    <row r="1055" spans="6:19" x14ac:dyDescent="0.35">
      <c r="F1055" s="5">
        <f t="shared" si="232"/>
        <v>0.38960999999999546</v>
      </c>
      <c r="G1055" s="6">
        <f t="shared" si="225"/>
        <v>0</v>
      </c>
      <c r="H1055" s="6">
        <f t="shared" si="226"/>
        <v>1.1751052978701957</v>
      </c>
      <c r="I1055" s="6">
        <f t="shared" si="227"/>
        <v>0.16830290089826319</v>
      </c>
      <c r="J1055" s="6">
        <f t="shared" si="228"/>
        <v>0.98573532631697303</v>
      </c>
      <c r="K1055" s="7">
        <f t="shared" si="235"/>
        <v>0</v>
      </c>
      <c r="L1055" s="7">
        <f t="shared" si="233"/>
        <v>79.519797310960371</v>
      </c>
      <c r="M1055" s="7">
        <f t="shared" si="229"/>
        <v>4.0861517428894711E-2</v>
      </c>
      <c r="N1055" s="7">
        <f t="shared" si="236"/>
        <v>0</v>
      </c>
      <c r="O1055" s="7">
        <f t="shared" si="234"/>
        <v>80.489829512810516</v>
      </c>
      <c r="P1055" s="7">
        <f t="shared" si="230"/>
        <v>4.1359971764328811E-2</v>
      </c>
      <c r="Q1055" s="7">
        <f t="shared" si="237"/>
        <v>-3.3892873345183532E-2</v>
      </c>
      <c r="R1055" s="7">
        <f t="shared" si="231"/>
        <v>-930.13906964854425</v>
      </c>
      <c r="S1055" s="7">
        <f t="shared" si="238"/>
        <v>-33.892873345183531</v>
      </c>
    </row>
    <row r="1056" spans="6:19" x14ac:dyDescent="0.35">
      <c r="F1056" s="5">
        <f t="shared" si="232"/>
        <v>0.38997999999999544</v>
      </c>
      <c r="G1056" s="6">
        <f t="shared" si="225"/>
        <v>0</v>
      </c>
      <c r="H1056" s="6">
        <f t="shared" si="226"/>
        <v>1.1752853803827221</v>
      </c>
      <c r="I1056" s="6">
        <f t="shared" si="227"/>
        <v>0.17433983000823219</v>
      </c>
      <c r="J1056" s="6">
        <f t="shared" si="228"/>
        <v>0.9846855455792477</v>
      </c>
      <c r="K1056" s="7">
        <f t="shared" si="235"/>
        <v>0</v>
      </c>
      <c r="L1056" s="7">
        <f t="shared" si="233"/>
        <v>79.519797310960371</v>
      </c>
      <c r="M1056" s="7">
        <f t="shared" si="229"/>
        <v>4.0855256443395313E-2</v>
      </c>
      <c r="N1056" s="7">
        <f t="shared" si="236"/>
        <v>0</v>
      </c>
      <c r="O1056" s="7">
        <f t="shared" si="234"/>
        <v>80.489829512810516</v>
      </c>
      <c r="P1056" s="7">
        <f t="shared" si="230"/>
        <v>4.1353634403414039E-2</v>
      </c>
      <c r="Q1056" s="7">
        <f t="shared" si="237"/>
        <v>-3.359762759092623E-2</v>
      </c>
      <c r="R1056" s="7">
        <f t="shared" si="231"/>
        <v>-922.03649279158401</v>
      </c>
      <c r="S1056" s="7">
        <f t="shared" si="238"/>
        <v>-33.59762759092623</v>
      </c>
    </row>
    <row r="1057" spans="6:19" x14ac:dyDescent="0.35">
      <c r="F1057" s="5">
        <f t="shared" si="232"/>
        <v>0.39034999999999542</v>
      </c>
      <c r="G1057" s="6">
        <f t="shared" si="225"/>
        <v>0</v>
      </c>
      <c r="H1057" s="6">
        <f t="shared" si="226"/>
        <v>1.1754654904925297</v>
      </c>
      <c r="I1057" s="6">
        <f t="shared" si="227"/>
        <v>0.1803702132585894</v>
      </c>
      <c r="J1057" s="6">
        <f t="shared" si="228"/>
        <v>0.98359879329381605</v>
      </c>
      <c r="K1057" s="7">
        <f t="shared" si="235"/>
        <v>0</v>
      </c>
      <c r="L1057" s="7">
        <f t="shared" si="233"/>
        <v>79.519797310960371</v>
      </c>
      <c r="M1057" s="7">
        <f t="shared" si="229"/>
        <v>4.0848996417232268E-2</v>
      </c>
      <c r="N1057" s="7">
        <f t="shared" si="236"/>
        <v>0</v>
      </c>
      <c r="O1057" s="7">
        <f t="shared" si="234"/>
        <v>80.489829512810516</v>
      </c>
      <c r="P1057" s="7">
        <f t="shared" si="230"/>
        <v>4.134729801353821E-2</v>
      </c>
      <c r="Q1057" s="7">
        <f t="shared" si="237"/>
        <v>-3.3301210236900441E-2</v>
      </c>
      <c r="R1057" s="7">
        <f t="shared" si="231"/>
        <v>-913.90176313637721</v>
      </c>
      <c r="S1057" s="7">
        <f t="shared" si="238"/>
        <v>-33.301210236900438</v>
      </c>
    </row>
    <row r="1058" spans="6:19" x14ac:dyDescent="0.35">
      <c r="F1058" s="5">
        <f t="shared" si="232"/>
        <v>0.3907199999999954</v>
      </c>
      <c r="G1058" s="6">
        <f t="shared" si="225"/>
        <v>0</v>
      </c>
      <c r="H1058" s="6">
        <f t="shared" si="226"/>
        <v>1.1756456282038477</v>
      </c>
      <c r="I1058" s="6">
        <f t="shared" si="227"/>
        <v>0.18639382422923415</v>
      </c>
      <c r="J1058" s="6">
        <f t="shared" si="228"/>
        <v>0.98247511026447965</v>
      </c>
      <c r="K1058" s="7">
        <f t="shared" si="235"/>
        <v>0</v>
      </c>
      <c r="L1058" s="7">
        <f t="shared" si="233"/>
        <v>79.519797310960371</v>
      </c>
      <c r="M1058" s="7">
        <f t="shared" si="229"/>
        <v>4.0842737350258597E-2</v>
      </c>
      <c r="N1058" s="7">
        <f t="shared" si="236"/>
        <v>0</v>
      </c>
      <c r="O1058" s="7">
        <f t="shared" si="234"/>
        <v>80.489829512810516</v>
      </c>
      <c r="P1058" s="7">
        <f t="shared" si="230"/>
        <v>4.1340962594552541E-2</v>
      </c>
      <c r="Q1058" s="7">
        <f t="shared" si="237"/>
        <v>-3.3003632776817858E-2</v>
      </c>
      <c r="R1058" s="7">
        <f t="shared" si="231"/>
        <v>-905.7351961106009</v>
      </c>
      <c r="S1058" s="7">
        <f t="shared" si="238"/>
        <v>-33.003632776817859</v>
      </c>
    </row>
    <row r="1059" spans="6:19" x14ac:dyDescent="0.35">
      <c r="F1059" s="5">
        <f t="shared" si="232"/>
        <v>0.39108999999999539</v>
      </c>
      <c r="G1059" s="6">
        <f t="shared" si="225"/>
        <v>0</v>
      </c>
      <c r="H1059" s="6">
        <f t="shared" si="226"/>
        <v>1.175825793520906</v>
      </c>
      <c r="I1059" s="6">
        <f t="shared" si="227"/>
        <v>0.192410436754339</v>
      </c>
      <c r="J1059" s="6">
        <f t="shared" si="228"/>
        <v>0.98131453868166274</v>
      </c>
      <c r="K1059" s="7">
        <f t="shared" si="235"/>
        <v>0</v>
      </c>
      <c r="L1059" s="7">
        <f t="shared" si="233"/>
        <v>79.519797310960371</v>
      </c>
      <c r="M1059" s="7">
        <f t="shared" si="229"/>
        <v>4.0836479242327313E-2</v>
      </c>
      <c r="N1059" s="7">
        <f t="shared" si="236"/>
        <v>0</v>
      </c>
      <c r="O1059" s="7">
        <f t="shared" si="234"/>
        <v>80.489829512810516</v>
      </c>
      <c r="P1059" s="7">
        <f t="shared" si="230"/>
        <v>4.1334628146308262E-2</v>
      </c>
      <c r="Q1059" s="7">
        <f t="shared" si="237"/>
        <v>-3.2704906744446864E-2</v>
      </c>
      <c r="R1059" s="7">
        <f t="shared" si="231"/>
        <v>-897.53710824122754</v>
      </c>
      <c r="S1059" s="7">
        <f t="shared" si="238"/>
        <v>-32.704906744446866</v>
      </c>
    </row>
    <row r="1060" spans="6:19" x14ac:dyDescent="0.35">
      <c r="F1060" s="5">
        <f t="shared" si="232"/>
        <v>0.39145999999999537</v>
      </c>
      <c r="G1060" s="6">
        <f t="shared" si="225"/>
        <v>0</v>
      </c>
      <c r="H1060" s="6">
        <f t="shared" si="226"/>
        <v>1.1760059864479351</v>
      </c>
      <c r="I1060" s="6">
        <f t="shared" si="227"/>
        <v>0.19841982493084392</v>
      </c>
      <c r="J1060" s="6">
        <f t="shared" si="228"/>
        <v>0.98011712212082758</v>
      </c>
      <c r="K1060" s="7">
        <f t="shared" si="235"/>
        <v>0</v>
      </c>
      <c r="L1060" s="7">
        <f t="shared" si="233"/>
        <v>79.519797310960371</v>
      </c>
      <c r="M1060" s="7">
        <f t="shared" si="229"/>
        <v>4.0830222093291478E-2</v>
      </c>
      <c r="N1060" s="7">
        <f t="shared" si="236"/>
        <v>0</v>
      </c>
      <c r="O1060" s="7">
        <f t="shared" si="234"/>
        <v>80.489829512810516</v>
      </c>
      <c r="P1060" s="7">
        <f t="shared" si="230"/>
        <v>4.1328294668656645E-2</v>
      </c>
      <c r="Q1060" s="7">
        <f t="shared" si="237"/>
        <v>-3.2405043713166923E-2</v>
      </c>
      <c r="R1060" s="7">
        <f t="shared" si="231"/>
        <v>-889.30781714229647</v>
      </c>
      <c r="S1060" s="7">
        <f t="shared" si="238"/>
        <v>-32.405043713166926</v>
      </c>
    </row>
    <row r="1061" spans="6:19" x14ac:dyDescent="0.35">
      <c r="F1061" s="5">
        <f t="shared" si="232"/>
        <v>0.39182999999999535</v>
      </c>
      <c r="G1061" s="6">
        <f t="shared" si="225"/>
        <v>0</v>
      </c>
      <c r="H1061" s="6">
        <f t="shared" si="226"/>
        <v>1.1761862069891662</v>
      </c>
      <c r="I1061" s="6">
        <f t="shared" si="227"/>
        <v>0.20442176312694099</v>
      </c>
      <c r="J1061" s="6">
        <f t="shared" si="228"/>
        <v>0.97888290554083779</v>
      </c>
      <c r="K1061" s="7">
        <f t="shared" si="235"/>
        <v>0</v>
      </c>
      <c r="L1061" s="7">
        <f t="shared" si="233"/>
        <v>79.519797310960371</v>
      </c>
      <c r="M1061" s="7">
        <f t="shared" si="229"/>
        <v>4.0823965903004154E-2</v>
      </c>
      <c r="N1061" s="7">
        <f t="shared" si="236"/>
        <v>0</v>
      </c>
      <c r="O1061" s="7">
        <f t="shared" si="234"/>
        <v>80.489829512810516</v>
      </c>
      <c r="P1061" s="7">
        <f t="shared" si="230"/>
        <v>4.1321962161448948E-2</v>
      </c>
      <c r="Q1061" s="7">
        <f t="shared" si="237"/>
        <v>-3.2104055295521475E-2</v>
      </c>
      <c r="R1061" s="7">
        <f t="shared" si="231"/>
        <v>-881.04764150264361</v>
      </c>
      <c r="S1061" s="7">
        <f t="shared" si="238"/>
        <v>-32.104055295521476</v>
      </c>
    </row>
    <row r="1062" spans="6:19" x14ac:dyDescent="0.35">
      <c r="F1062" s="5">
        <f t="shared" si="232"/>
        <v>0.39219999999999533</v>
      </c>
      <c r="G1062" s="6">
        <f t="shared" si="225"/>
        <v>0</v>
      </c>
      <c r="H1062" s="6">
        <f t="shared" si="226"/>
        <v>1.1763664551488311</v>
      </c>
      <c r="I1062" s="6">
        <f t="shared" si="227"/>
        <v>0.2104160259905398</v>
      </c>
      <c r="J1062" s="6">
        <f t="shared" si="228"/>
        <v>0.97761193528227164</v>
      </c>
      <c r="K1062" s="7">
        <f t="shared" si="235"/>
        <v>0</v>
      </c>
      <c r="L1062" s="7">
        <f t="shared" si="233"/>
        <v>79.519797310960371</v>
      </c>
      <c r="M1062" s="7">
        <f t="shared" si="229"/>
        <v>4.0817710671318466E-2</v>
      </c>
      <c r="N1062" s="7">
        <f t="shared" si="236"/>
        <v>0</v>
      </c>
      <c r="O1062" s="7">
        <f t="shared" si="234"/>
        <v>80.489829512810516</v>
      </c>
      <c r="P1062" s="7">
        <f t="shared" si="230"/>
        <v>4.1315630624536505E-2</v>
      </c>
      <c r="Q1062" s="7">
        <f t="shared" si="237"/>
        <v>-3.1801953142770144E-2</v>
      </c>
      <c r="R1062" s="7">
        <f t="shared" si="231"/>
        <v>-872.75690107361243</v>
      </c>
      <c r="S1062" s="7">
        <f t="shared" si="238"/>
        <v>-31.801953142770145</v>
      </c>
    </row>
    <row r="1063" spans="6:19" x14ac:dyDescent="0.35">
      <c r="F1063" s="5">
        <f t="shared" si="232"/>
        <v>0.39256999999999531</v>
      </c>
      <c r="G1063" s="6">
        <f t="shared" si="225"/>
        <v>0</v>
      </c>
      <c r="H1063" s="6">
        <f t="shared" si="226"/>
        <v>1.1765467309311624</v>
      </c>
      <c r="I1063" s="6">
        <f t="shared" si="227"/>
        <v>0.21640238845773574</v>
      </c>
      <c r="J1063" s="6">
        <f t="shared" si="228"/>
        <v>0.97630425906568041</v>
      </c>
      <c r="K1063" s="7">
        <f t="shared" si="235"/>
        <v>0</v>
      </c>
      <c r="L1063" s="7">
        <f t="shared" si="233"/>
        <v>79.519797310960371</v>
      </c>
      <c r="M1063" s="7">
        <f t="shared" si="229"/>
        <v>4.0811456398087503E-2</v>
      </c>
      <c r="N1063" s="7">
        <f t="shared" si="236"/>
        <v>0</v>
      </c>
      <c r="O1063" s="7">
        <f t="shared" si="234"/>
        <v>80.489829512810516</v>
      </c>
      <c r="P1063" s="7">
        <f t="shared" si="230"/>
        <v>4.1309300057770615E-2</v>
      </c>
      <c r="Q1063" s="7">
        <f t="shared" si="237"/>
        <v>-3.1498748944438736E-2</v>
      </c>
      <c r="R1063" s="7">
        <f t="shared" si="231"/>
        <v>-864.43591665670442</v>
      </c>
      <c r="S1063" s="7">
        <f t="shared" si="238"/>
        <v>-31.498748944438734</v>
      </c>
    </row>
    <row r="1064" spans="6:19" x14ac:dyDescent="0.35">
      <c r="F1064" s="5">
        <f t="shared" si="232"/>
        <v>0.39293999999999529</v>
      </c>
      <c r="G1064" s="6">
        <f t="shared" si="225"/>
        <v>0</v>
      </c>
      <c r="H1064" s="6">
        <f t="shared" si="226"/>
        <v>1.1767270343403928</v>
      </c>
      <c r="I1064" s="6">
        <f t="shared" si="227"/>
        <v>0.22238062576125334</v>
      </c>
      <c r="J1064" s="6">
        <f t="shared" si="228"/>
        <v>0.97495992598979853</v>
      </c>
      <c r="K1064" s="7">
        <f t="shared" si="235"/>
        <v>0</v>
      </c>
      <c r="L1064" s="7">
        <f t="shared" si="233"/>
        <v>79.519797310960371</v>
      </c>
      <c r="M1064" s="7">
        <f t="shared" si="229"/>
        <v>4.0805203083164411E-2</v>
      </c>
      <c r="N1064" s="7">
        <f t="shared" si="236"/>
        <v>0</v>
      </c>
      <c r="O1064" s="7">
        <f t="shared" si="234"/>
        <v>80.489829512810516</v>
      </c>
      <c r="P1064" s="7">
        <f t="shared" si="230"/>
        <v>4.1302970461002647E-2</v>
      </c>
      <c r="Q1064" s="7">
        <f t="shared" si="237"/>
        <v>-3.1194454427868848E-2</v>
      </c>
      <c r="R1064" s="7">
        <f t="shared" si="231"/>
        <v>-856.08501009121869</v>
      </c>
      <c r="S1064" s="7">
        <f t="shared" si="238"/>
        <v>-31.194454427868848</v>
      </c>
    </row>
    <row r="1065" spans="6:19" x14ac:dyDescent="0.35">
      <c r="F1065" s="5">
        <f t="shared" si="232"/>
        <v>0.39330999999999527</v>
      </c>
      <c r="G1065" s="6">
        <f t="shared" si="225"/>
        <v>0</v>
      </c>
      <c r="H1065" s="6">
        <f t="shared" si="226"/>
        <v>1.1769073653807565</v>
      </c>
      <c r="I1065" s="6">
        <f t="shared" si="227"/>
        <v>0.22835051343889254</v>
      </c>
      <c r="J1065" s="6">
        <f t="shared" si="228"/>
        <v>0.9735789865296981</v>
      </c>
      <c r="K1065" s="7">
        <f t="shared" si="235"/>
        <v>0</v>
      </c>
      <c r="L1065" s="7">
        <f t="shared" si="233"/>
        <v>79.519797310960371</v>
      </c>
      <c r="M1065" s="7">
        <f t="shared" si="229"/>
        <v>4.0798950726402369E-2</v>
      </c>
      <c r="N1065" s="7">
        <f t="shared" si="236"/>
        <v>0</v>
      </c>
      <c r="O1065" s="7">
        <f t="shared" si="234"/>
        <v>80.489829512810516</v>
      </c>
      <c r="P1065" s="7">
        <f t="shared" si="230"/>
        <v>4.1296641834083964E-2</v>
      </c>
      <c r="Q1065" s="7">
        <f t="shared" si="237"/>
        <v>-3.0889081357765344E-2</v>
      </c>
      <c r="R1065" s="7">
        <f t="shared" si="231"/>
        <v>-847.70450424183321</v>
      </c>
      <c r="S1065" s="7">
        <f t="shared" si="238"/>
        <v>-30.889081357765345</v>
      </c>
    </row>
    <row r="1066" spans="6:19" x14ac:dyDescent="0.35">
      <c r="F1066" s="5">
        <f t="shared" si="232"/>
        <v>0.39367999999999526</v>
      </c>
      <c r="G1066" s="6">
        <f t="shared" si="225"/>
        <v>0</v>
      </c>
      <c r="H1066" s="6">
        <f t="shared" si="226"/>
        <v>1.1770877240564879</v>
      </c>
      <c r="I1066" s="6">
        <f t="shared" si="227"/>
        <v>0.23431182734195027</v>
      </c>
      <c r="J1066" s="6">
        <f t="shared" si="228"/>
        <v>0.9721614925348957</v>
      </c>
      <c r="K1066" s="7">
        <f t="shared" si="235"/>
        <v>0</v>
      </c>
      <c r="L1066" s="7">
        <f t="shared" si="233"/>
        <v>79.519797310960371</v>
      </c>
      <c r="M1066" s="7">
        <f t="shared" si="229"/>
        <v>4.0792699327654544E-2</v>
      </c>
      <c r="N1066" s="7">
        <f t="shared" si="236"/>
        <v>0</v>
      </c>
      <c r="O1066" s="7">
        <f t="shared" si="234"/>
        <v>80.489829512810516</v>
      </c>
      <c r="P1066" s="7">
        <f t="shared" si="230"/>
        <v>4.1290314176865961E-2</v>
      </c>
      <c r="Q1066" s="7">
        <f t="shared" si="237"/>
        <v>-3.0582641535743291E-2</v>
      </c>
      <c r="R1066" s="7">
        <f t="shared" si="231"/>
        <v>-839.294722986171</v>
      </c>
      <c r="S1066" s="7">
        <f t="shared" si="238"/>
        <v>-30.582641535743292</v>
      </c>
    </row>
    <row r="1067" spans="6:19" x14ac:dyDescent="0.35">
      <c r="F1067" s="5">
        <f t="shared" si="232"/>
        <v>0.39404999999999524</v>
      </c>
      <c r="G1067" s="6">
        <f t="shared" si="225"/>
        <v>0</v>
      </c>
      <c r="H1067" s="6">
        <f t="shared" si="226"/>
        <v>1.1772681103718217</v>
      </c>
      <c r="I1067" s="6">
        <f t="shared" si="227"/>
        <v>0.24026434364363922</v>
      </c>
      <c r="J1067" s="6">
        <f t="shared" si="228"/>
        <v>0.97070749722740435</v>
      </c>
      <c r="K1067" s="7">
        <f t="shared" si="235"/>
        <v>0</v>
      </c>
      <c r="L1067" s="7">
        <f t="shared" si="233"/>
        <v>79.519797310960371</v>
      </c>
      <c r="M1067" s="7">
        <f t="shared" si="229"/>
        <v>4.0786448886774171E-2</v>
      </c>
      <c r="N1067" s="7">
        <f t="shared" si="236"/>
        <v>0</v>
      </c>
      <c r="O1067" s="7">
        <f t="shared" si="234"/>
        <v>80.489829512810516</v>
      </c>
      <c r="P1067" s="7">
        <f t="shared" si="230"/>
        <v>4.128398748920007E-2</v>
      </c>
      <c r="Q1067" s="7">
        <f t="shared" si="237"/>
        <v>-3.0275146799873233E-2</v>
      </c>
      <c r="R1067" s="7">
        <f t="shared" si="231"/>
        <v>-830.85599120232109</v>
      </c>
      <c r="S1067" s="7">
        <f t="shared" si="238"/>
        <v>-30.275146799873234</v>
      </c>
    </row>
    <row r="1068" spans="6:19" x14ac:dyDescent="0.35">
      <c r="F1068" s="5">
        <f t="shared" si="232"/>
        <v>0.39441999999999522</v>
      </c>
      <c r="G1068" s="6">
        <f t="shared" si="225"/>
        <v>0</v>
      </c>
      <c r="H1068" s="6">
        <f t="shared" si="226"/>
        <v>1.177448524330994</v>
      </c>
      <c r="I1068" s="6">
        <f t="shared" si="227"/>
        <v>0.24620783884749425</v>
      </c>
      <c r="J1068" s="6">
        <f t="shared" si="228"/>
        <v>0.96921705519973511</v>
      </c>
      <c r="K1068" s="7">
        <f t="shared" si="235"/>
        <v>0</v>
      </c>
      <c r="L1068" s="7">
        <f t="shared" si="233"/>
        <v>79.519797310960371</v>
      </c>
      <c r="M1068" s="7">
        <f t="shared" si="229"/>
        <v>4.0780199403614451E-2</v>
      </c>
      <c r="N1068" s="7">
        <f t="shared" si="236"/>
        <v>0</v>
      </c>
      <c r="O1068" s="7">
        <f t="shared" si="234"/>
        <v>80.489829512810516</v>
      </c>
      <c r="P1068" s="7">
        <f t="shared" si="230"/>
        <v>4.127766177093771E-2</v>
      </c>
      <c r="Q1068" s="7">
        <f t="shared" si="237"/>
        <v>-2.9966609024225141E-2</v>
      </c>
      <c r="R1068" s="7">
        <f t="shared" si="231"/>
        <v>-822.38863475632263</v>
      </c>
      <c r="S1068" s="7">
        <f t="shared" si="238"/>
        <v>-29.966609024225139</v>
      </c>
    </row>
    <row r="1069" spans="6:19" x14ac:dyDescent="0.35">
      <c r="F1069" s="5">
        <f t="shared" si="232"/>
        <v>0.3947899999999952</v>
      </c>
      <c r="G1069" s="6">
        <f t="shared" si="225"/>
        <v>0</v>
      </c>
      <c r="H1069" s="6">
        <f t="shared" si="226"/>
        <v>1.1776289659382408</v>
      </c>
      <c r="I1069" s="6">
        <f t="shared" si="227"/>
        <v>0.25214208979575786</v>
      </c>
      <c r="J1069" s="6">
        <f t="shared" si="228"/>
        <v>0.96769022241284841</v>
      </c>
      <c r="K1069" s="7">
        <f t="shared" si="235"/>
        <v>0</v>
      </c>
      <c r="L1069" s="7">
        <f t="shared" si="233"/>
        <v>79.519797310960371</v>
      </c>
      <c r="M1069" s="7">
        <f t="shared" si="229"/>
        <v>4.0773950878028653E-2</v>
      </c>
      <c r="N1069" s="7">
        <f t="shared" si="236"/>
        <v>0</v>
      </c>
      <c r="O1069" s="7">
        <f t="shared" si="234"/>
        <v>80.489829512810516</v>
      </c>
      <c r="P1069" s="7">
        <f t="shared" si="230"/>
        <v>4.1271337021930359E-2</v>
      </c>
      <c r="Q1069" s="7">
        <f t="shared" si="237"/>
        <v>-2.9657040118411689E-2</v>
      </c>
      <c r="R1069" s="7">
        <f t="shared" si="231"/>
        <v>-813.89298048963121</v>
      </c>
      <c r="S1069" s="7">
        <f t="shared" si="238"/>
        <v>-29.65704011841169</v>
      </c>
    </row>
    <row r="1070" spans="6:19" x14ac:dyDescent="0.35">
      <c r="F1070" s="5">
        <f t="shared" si="232"/>
        <v>0.39515999999999518</v>
      </c>
      <c r="G1070" s="6">
        <f t="shared" si="225"/>
        <v>0</v>
      </c>
      <c r="H1070" s="6">
        <f t="shared" si="226"/>
        <v>1.1778094351977995</v>
      </c>
      <c r="I1070" s="6">
        <f t="shared" si="227"/>
        <v>0.25806687367776593</v>
      </c>
      <c r="J1070" s="6">
        <f t="shared" si="228"/>
        <v>0.96612705619405148</v>
      </c>
      <c r="K1070" s="7">
        <f t="shared" si="235"/>
        <v>0</v>
      </c>
      <c r="L1070" s="7">
        <f t="shared" si="233"/>
        <v>79.519797310960371</v>
      </c>
      <c r="M1070" s="7">
        <f t="shared" si="229"/>
        <v>4.0767703309870063E-2</v>
      </c>
      <c r="N1070" s="7">
        <f t="shared" si="236"/>
        <v>0</v>
      </c>
      <c r="O1070" s="7">
        <f t="shared" si="234"/>
        <v>80.489829512810516</v>
      </c>
      <c r="P1070" s="7">
        <f t="shared" si="230"/>
        <v>4.1265013242029511E-2</v>
      </c>
      <c r="Q1070" s="7">
        <f t="shared" si="237"/>
        <v>-2.9346452027129644E-2</v>
      </c>
      <c r="R1070" s="7">
        <f t="shared" si="231"/>
        <v>-805.36935620653242</v>
      </c>
      <c r="S1070" s="7">
        <f t="shared" si="238"/>
        <v>-29.346452027129644</v>
      </c>
    </row>
    <row r="1071" spans="6:19" x14ac:dyDescent="0.35">
      <c r="F1071" s="5">
        <f t="shared" si="232"/>
        <v>0.39552999999999516</v>
      </c>
      <c r="G1071" s="6">
        <f t="shared" si="225"/>
        <v>0</v>
      </c>
      <c r="H1071" s="6">
        <f t="shared" si="226"/>
        <v>1.1779899321139076</v>
      </c>
      <c r="I1071" s="6">
        <f t="shared" si="227"/>
        <v>0.26398196803830665</v>
      </c>
      <c r="J1071" s="6">
        <f t="shared" si="228"/>
        <v>0.96452761523484776</v>
      </c>
      <c r="K1071" s="7">
        <f t="shared" si="235"/>
        <v>0</v>
      </c>
      <c r="L1071" s="7">
        <f t="shared" si="233"/>
        <v>79.519797310960371</v>
      </c>
      <c r="M1071" s="7">
        <f t="shared" si="229"/>
        <v>4.0761456698991956E-2</v>
      </c>
      <c r="N1071" s="7">
        <f t="shared" si="236"/>
        <v>0</v>
      </c>
      <c r="O1071" s="7">
        <f t="shared" si="234"/>
        <v>80.489829512810516</v>
      </c>
      <c r="P1071" s="7">
        <f t="shared" si="230"/>
        <v>4.1258690431086646E-2</v>
      </c>
      <c r="Q1071" s="7">
        <f t="shared" si="237"/>
        <v>-2.9034856729700721E-2</v>
      </c>
      <c r="R1071" s="7">
        <f t="shared" si="231"/>
        <v>-796.81809066154176</v>
      </c>
      <c r="S1071" s="7">
        <f t="shared" si="238"/>
        <v>-29.034856729700721</v>
      </c>
    </row>
    <row r="1072" spans="6:19" x14ac:dyDescent="0.35">
      <c r="F1072" s="5">
        <f t="shared" si="232"/>
        <v>0.39589999999999514</v>
      </c>
      <c r="G1072" s="6">
        <f t="shared" si="225"/>
        <v>0</v>
      </c>
      <c r="H1072" s="6">
        <f t="shared" si="226"/>
        <v>1.1781704566908033</v>
      </c>
      <c r="I1072" s="6">
        <f t="shared" si="227"/>
        <v>0.26988715078597975</v>
      </c>
      <c r="J1072" s="6">
        <f t="shared" si="228"/>
        <v>0.96289195958873075</v>
      </c>
      <c r="K1072" s="7">
        <f t="shared" si="235"/>
        <v>0</v>
      </c>
      <c r="L1072" s="7">
        <f t="shared" si="233"/>
        <v>79.519797310960371</v>
      </c>
      <c r="M1072" s="7">
        <f t="shared" si="229"/>
        <v>4.0755211045247666E-2</v>
      </c>
      <c r="N1072" s="7">
        <f t="shared" si="236"/>
        <v>0</v>
      </c>
      <c r="O1072" s="7">
        <f t="shared" si="234"/>
        <v>80.489829512810516</v>
      </c>
      <c r="P1072" s="7">
        <f t="shared" si="230"/>
        <v>4.1252368588953321E-2</v>
      </c>
      <c r="Q1072" s="7">
        <f t="shared" si="237"/>
        <v>-2.8722266239610685E-2</v>
      </c>
      <c r="R1072" s="7">
        <f t="shared" si="231"/>
        <v>-788.2395135467558</v>
      </c>
      <c r="S1072" s="7">
        <f t="shared" si="238"/>
        <v>-28.722266239610686</v>
      </c>
    </row>
    <row r="1073" spans="6:19" x14ac:dyDescent="0.35">
      <c r="F1073" s="5">
        <f t="shared" si="232"/>
        <v>0.39626999999999513</v>
      </c>
      <c r="G1073" s="6">
        <f t="shared" si="225"/>
        <v>0</v>
      </c>
      <c r="H1073" s="6">
        <f t="shared" si="226"/>
        <v>1.1783510089327256</v>
      </c>
      <c r="I1073" s="6">
        <f t="shared" si="227"/>
        <v>0.27578220020152927</v>
      </c>
      <c r="J1073" s="6">
        <f t="shared" si="228"/>
        <v>0.96122015066893163</v>
      </c>
      <c r="K1073" s="7">
        <f t="shared" si="235"/>
        <v>0</v>
      </c>
      <c r="L1073" s="7">
        <f t="shared" si="233"/>
        <v>79.519797310960371</v>
      </c>
      <c r="M1073" s="7">
        <f t="shared" si="229"/>
        <v>4.0748966348490546E-2</v>
      </c>
      <c r="N1073" s="7">
        <f t="shared" si="236"/>
        <v>0</v>
      </c>
      <c r="O1073" s="7">
        <f t="shared" si="234"/>
        <v>80.489829512810516</v>
      </c>
      <c r="P1073" s="7">
        <f t="shared" si="230"/>
        <v>4.1246047715481099E-2</v>
      </c>
      <c r="Q1073" s="7">
        <f t="shared" si="237"/>
        <v>-2.8408692604047884E-2</v>
      </c>
      <c r="R1073" s="7">
        <f t="shared" si="231"/>
        <v>-779.6339554791881</v>
      </c>
      <c r="S1073" s="7">
        <f t="shared" si="238"/>
        <v>-28.408692604047882</v>
      </c>
    </row>
    <row r="1074" spans="6:19" x14ac:dyDescent="0.35">
      <c r="F1074" s="5">
        <f t="shared" si="232"/>
        <v>0.39663999999999511</v>
      </c>
      <c r="G1074" s="6">
        <f t="shared" si="225"/>
        <v>0</v>
      </c>
      <c r="H1074" s="6">
        <f t="shared" si="226"/>
        <v>1.1785315888439143</v>
      </c>
      <c r="I1074" s="6">
        <f t="shared" si="227"/>
        <v>0.28166689494617098</v>
      </c>
      <c r="J1074" s="6">
        <f t="shared" si="228"/>
        <v>0.95951225124611239</v>
      </c>
      <c r="K1074" s="7">
        <f t="shared" si="235"/>
        <v>0</v>
      </c>
      <c r="L1074" s="7">
        <f t="shared" si="233"/>
        <v>79.519797310960371</v>
      </c>
      <c r="M1074" s="7">
        <f t="shared" si="229"/>
        <v>4.0742722608573936E-2</v>
      </c>
      <c r="N1074" s="7">
        <f t="shared" si="236"/>
        <v>0</v>
      </c>
      <c r="O1074" s="7">
        <f t="shared" si="234"/>
        <v>80.489829512810516</v>
      </c>
      <c r="P1074" s="7">
        <f t="shared" si="230"/>
        <v>4.1239727810521522E-2</v>
      </c>
      <c r="Q1074" s="7">
        <f t="shared" si="237"/>
        <v>-2.8094147903440236E-2</v>
      </c>
      <c r="R1074" s="7">
        <f t="shared" si="231"/>
        <v>-771.00174798806211</v>
      </c>
      <c r="S1074" s="7">
        <f t="shared" si="238"/>
        <v>-28.094147903440234</v>
      </c>
    </row>
    <row r="1075" spans="6:19" x14ac:dyDescent="0.35">
      <c r="F1075" s="5">
        <f t="shared" si="232"/>
        <v>0.39700999999999509</v>
      </c>
      <c r="G1075" s="6">
        <f t="shared" si="225"/>
        <v>0</v>
      </c>
      <c r="H1075" s="6">
        <f t="shared" si="226"/>
        <v>1.1787121964286096</v>
      </c>
      <c r="I1075" s="6">
        <f t="shared" si="227"/>
        <v>0.28754101406990529</v>
      </c>
      <c r="J1075" s="6">
        <f t="shared" si="228"/>
        <v>0.9577683254460081</v>
      </c>
      <c r="K1075" s="7">
        <f t="shared" si="235"/>
        <v>0</v>
      </c>
      <c r="L1075" s="7">
        <f t="shared" si="233"/>
        <v>79.519797310960371</v>
      </c>
      <c r="M1075" s="7">
        <f t="shared" si="229"/>
        <v>4.0736479825351252E-2</v>
      </c>
      <c r="N1075" s="7">
        <f t="shared" si="236"/>
        <v>0</v>
      </c>
      <c r="O1075" s="7">
        <f t="shared" si="234"/>
        <v>80.489829512810516</v>
      </c>
      <c r="P1075" s="7">
        <f t="shared" si="230"/>
        <v>4.1233408873926215E-2</v>
      </c>
      <c r="Q1075" s="7">
        <f t="shared" si="237"/>
        <v>-2.777864425099115E-2</v>
      </c>
      <c r="R1075" s="7">
        <f t="shared" si="231"/>
        <v>-762.3432235020756</v>
      </c>
      <c r="S1075" s="7">
        <f t="shared" si="238"/>
        <v>-27.77864425099115</v>
      </c>
    </row>
    <row r="1076" spans="6:19" x14ac:dyDescent="0.35">
      <c r="F1076" s="5">
        <f t="shared" si="232"/>
        <v>0.39737999999999507</v>
      </c>
      <c r="G1076" s="6">
        <f t="shared" si="225"/>
        <v>0</v>
      </c>
      <c r="H1076" s="6">
        <f t="shared" si="226"/>
        <v>1.1788928316910521</v>
      </c>
      <c r="I1076" s="6">
        <f t="shared" si="227"/>
        <v>0.29340433701980745</v>
      </c>
      <c r="J1076" s="6">
        <f t="shared" si="228"/>
        <v>0.95598843874702133</v>
      </c>
      <c r="K1076" s="7">
        <f t="shared" si="235"/>
        <v>0</v>
      </c>
      <c r="L1076" s="7">
        <f t="shared" si="233"/>
        <v>79.519797310960371</v>
      </c>
      <c r="M1076" s="7">
        <f t="shared" si="229"/>
        <v>4.0730237998675894E-2</v>
      </c>
      <c r="N1076" s="7">
        <f t="shared" si="236"/>
        <v>0</v>
      </c>
      <c r="O1076" s="7">
        <f t="shared" si="234"/>
        <v>80.489829512810516</v>
      </c>
      <c r="P1076" s="7">
        <f t="shared" si="230"/>
        <v>4.1227090905546805E-2</v>
      </c>
      <c r="Q1076" s="7">
        <f t="shared" si="237"/>
        <v>-2.7462193792214745E-2</v>
      </c>
      <c r="R1076" s="7">
        <f t="shared" si="231"/>
        <v>-753.65871533664529</v>
      </c>
      <c r="S1076" s="7">
        <f t="shared" si="238"/>
        <v>-27.462193792214745</v>
      </c>
    </row>
    <row r="1077" spans="6:19" x14ac:dyDescent="0.35">
      <c r="F1077" s="5">
        <f t="shared" si="232"/>
        <v>0.39774999999999505</v>
      </c>
      <c r="G1077" s="6">
        <f t="shared" si="225"/>
        <v>0</v>
      </c>
      <c r="H1077" s="6">
        <f t="shared" si="226"/>
        <v>1.1790734946354835</v>
      </c>
      <c r="I1077" s="6">
        <f t="shared" si="227"/>
        <v>0.29925664364831511</v>
      </c>
      <c r="J1077" s="6">
        <f t="shared" si="228"/>
        <v>0.95417265797776107</v>
      </c>
      <c r="K1077" s="7">
        <f t="shared" si="235"/>
        <v>0</v>
      </c>
      <c r="L1077" s="7">
        <f t="shared" si="233"/>
        <v>79.519797310960371</v>
      </c>
      <c r="M1077" s="7">
        <f t="shared" si="229"/>
        <v>4.0723997128401301E-2</v>
      </c>
      <c r="N1077" s="7">
        <f t="shared" si="236"/>
        <v>0</v>
      </c>
      <c r="O1077" s="7">
        <f t="shared" si="234"/>
        <v>80.489829512810516</v>
      </c>
      <c r="P1077" s="7">
        <f t="shared" si="230"/>
        <v>4.1220773905234931E-2</v>
      </c>
      <c r="Q1077" s="7">
        <f t="shared" si="237"/>
        <v>-2.714480870446935E-2</v>
      </c>
      <c r="R1077" s="7">
        <f t="shared" si="231"/>
        <v>-744.9485576811046</v>
      </c>
      <c r="S1077" s="7">
        <f t="shared" si="238"/>
        <v>-27.144808704469352</v>
      </c>
    </row>
    <row r="1078" spans="6:19" x14ac:dyDescent="0.35">
      <c r="F1078" s="5">
        <f t="shared" si="232"/>
        <v>0.39811999999999503</v>
      </c>
      <c r="G1078" s="6">
        <f t="shared" si="225"/>
        <v>0</v>
      </c>
      <c r="H1078" s="6">
        <f t="shared" si="226"/>
        <v>1.1792541852661464</v>
      </c>
      <c r="I1078" s="6">
        <f t="shared" si="227"/>
        <v>0.30509771422148757</v>
      </c>
      <c r="J1078" s="6">
        <f t="shared" si="228"/>
        <v>0.95232105131453626</v>
      </c>
      <c r="K1078" s="7">
        <f t="shared" si="235"/>
        <v>0</v>
      </c>
      <c r="L1078" s="7">
        <f t="shared" si="233"/>
        <v>79.519797310960371</v>
      </c>
      <c r="M1078" s="7">
        <f t="shared" si="229"/>
        <v>4.0717757214380916E-2</v>
      </c>
      <c r="N1078" s="7">
        <f t="shared" si="236"/>
        <v>0</v>
      </c>
      <c r="O1078" s="7">
        <f t="shared" si="234"/>
        <v>80.489829512810516</v>
      </c>
      <c r="P1078" s="7">
        <f t="shared" si="230"/>
        <v>4.1214457872842246E-2</v>
      </c>
      <c r="Q1078" s="7">
        <f t="shared" si="237"/>
        <v>-2.6826501196490691E-2</v>
      </c>
      <c r="R1078" s="7">
        <f t="shared" si="231"/>
        <v>-736.21308558589226</v>
      </c>
      <c r="S1078" s="7">
        <f t="shared" si="238"/>
        <v>-26.826501196490693</v>
      </c>
    </row>
    <row r="1079" spans="6:19" x14ac:dyDescent="0.35">
      <c r="F1079" s="5">
        <f t="shared" si="232"/>
        <v>0.39848999999999501</v>
      </c>
      <c r="G1079" s="6">
        <f t="shared" si="225"/>
        <v>0</v>
      </c>
      <c r="H1079" s="6">
        <f t="shared" si="226"/>
        <v>1.1794349035872831</v>
      </c>
      <c r="I1079" s="6">
        <f t="shared" si="227"/>
        <v>0.31092732942726248</v>
      </c>
      <c r="J1079" s="6">
        <f t="shared" si="228"/>
        <v>0.95043368827879338</v>
      </c>
      <c r="K1079" s="7">
        <f t="shared" si="235"/>
        <v>0</v>
      </c>
      <c r="L1079" s="7">
        <f t="shared" si="233"/>
        <v>79.519797310960371</v>
      </c>
      <c r="M1079" s="7">
        <f t="shared" si="229"/>
        <v>4.0711518256468231E-2</v>
      </c>
      <c r="N1079" s="7">
        <f t="shared" si="236"/>
        <v>0</v>
      </c>
      <c r="O1079" s="7">
        <f t="shared" si="234"/>
        <v>80.489829512810516</v>
      </c>
      <c r="P1079" s="7">
        <f t="shared" si="230"/>
        <v>4.1208142808220466E-2</v>
      </c>
      <c r="Q1079" s="7">
        <f t="shared" si="237"/>
        <v>-2.6507283507923307E-2</v>
      </c>
      <c r="R1079" s="7">
        <f t="shared" si="231"/>
        <v>-727.45263494969333</v>
      </c>
      <c r="S1079" s="7">
        <f t="shared" si="238"/>
        <v>-26.507283507923308</v>
      </c>
    </row>
    <row r="1080" spans="6:19" x14ac:dyDescent="0.35">
      <c r="F1080" s="5">
        <f t="shared" si="232"/>
        <v>0.398859999999995</v>
      </c>
      <c r="G1080" s="6">
        <f t="shared" si="225"/>
        <v>0</v>
      </c>
      <c r="H1080" s="6">
        <f t="shared" si="226"/>
        <v>1.1796156496031376</v>
      </c>
      <c r="I1080" s="6">
        <f t="shared" si="227"/>
        <v>0.31674527038368461</v>
      </c>
      <c r="J1080" s="6">
        <f t="shared" si="228"/>
        <v>0.94851063973450844</v>
      </c>
      <c r="K1080" s="7">
        <f t="shared" si="235"/>
        <v>0</v>
      </c>
      <c r="L1080" s="7">
        <f t="shared" si="233"/>
        <v>79.519797310960371</v>
      </c>
      <c r="M1080" s="7">
        <f t="shared" si="229"/>
        <v>4.0705280254516724E-2</v>
      </c>
      <c r="N1080" s="7">
        <f t="shared" si="236"/>
        <v>0</v>
      </c>
      <c r="O1080" s="7">
        <f t="shared" si="234"/>
        <v>80.489829512810516</v>
      </c>
      <c r="P1080" s="7">
        <f t="shared" si="230"/>
        <v>4.1201828711221279E-2</v>
      </c>
      <c r="Q1080" s="7">
        <f t="shared" si="237"/>
        <v>-2.6187167908851575E-2</v>
      </c>
      <c r="R1080" s="7">
        <f t="shared" si="231"/>
        <v>-718.66754250656822</v>
      </c>
      <c r="S1080" s="7">
        <f t="shared" si="238"/>
        <v>-26.187167908851574</v>
      </c>
    </row>
    <row r="1081" spans="6:19" x14ac:dyDescent="0.35">
      <c r="F1081" s="5">
        <f t="shared" si="232"/>
        <v>0.39922999999999498</v>
      </c>
      <c r="G1081" s="6">
        <f t="shared" si="225"/>
        <v>0</v>
      </c>
      <c r="H1081" s="6">
        <f t="shared" si="226"/>
        <v>1.1797964233179536</v>
      </c>
      <c r="I1081" s="6">
        <f t="shared" si="227"/>
        <v>0.32255131864712655</v>
      </c>
      <c r="J1081" s="6">
        <f t="shared" si="228"/>
        <v>0.94655197788552525</v>
      </c>
      <c r="K1081" s="7">
        <f t="shared" si="235"/>
        <v>0</v>
      </c>
      <c r="L1081" s="7">
        <f t="shared" si="233"/>
        <v>79.519797310960371</v>
      </c>
      <c r="M1081" s="7">
        <f t="shared" si="229"/>
        <v>4.0699043208379942E-2</v>
      </c>
      <c r="N1081" s="7">
        <f t="shared" si="236"/>
        <v>0</v>
      </c>
      <c r="O1081" s="7">
        <f t="shared" si="234"/>
        <v>80.489829512810516</v>
      </c>
      <c r="P1081" s="7">
        <f t="shared" si="230"/>
        <v>4.1195515581696436E-2</v>
      </c>
      <c r="Q1081" s="7">
        <f t="shared" si="237"/>
        <v>-2.5866166699329403E-2</v>
      </c>
      <c r="R1081" s="7">
        <f t="shared" si="231"/>
        <v>-709.85814581304646</v>
      </c>
      <c r="S1081" s="7">
        <f t="shared" si="238"/>
        <v>-25.866166699329401</v>
      </c>
    </row>
    <row r="1082" spans="6:19" x14ac:dyDescent="0.35">
      <c r="F1082" s="5">
        <f t="shared" si="232"/>
        <v>0.39959999999999496</v>
      </c>
      <c r="G1082" s="6">
        <f t="shared" si="225"/>
        <v>0</v>
      </c>
      <c r="H1082" s="6">
        <f t="shared" si="226"/>
        <v>1.1799772247359763</v>
      </c>
      <c r="I1082" s="6">
        <f t="shared" si="227"/>
        <v>0.32834525622049304</v>
      </c>
      <c r="J1082" s="6">
        <f t="shared" si="228"/>
        <v>0.94455777627284332</v>
      </c>
      <c r="K1082" s="7">
        <f t="shared" si="235"/>
        <v>0</v>
      </c>
      <c r="L1082" s="7">
        <f t="shared" si="233"/>
        <v>79.519797310960371</v>
      </c>
      <c r="M1082" s="7">
        <f t="shared" si="229"/>
        <v>4.0692807117911428E-2</v>
      </c>
      <c r="N1082" s="7">
        <f t="shared" si="236"/>
        <v>0</v>
      </c>
      <c r="O1082" s="7">
        <f t="shared" si="234"/>
        <v>80.489829512810516</v>
      </c>
      <c r="P1082" s="7">
        <f t="shared" si="230"/>
        <v>4.1189203419497708E-2</v>
      </c>
      <c r="Q1082" s="7">
        <f t="shared" si="237"/>
        <v>-2.554429220890882E-2</v>
      </c>
      <c r="R1082" s="7">
        <f t="shared" si="231"/>
        <v>-701.02478323518926</v>
      </c>
      <c r="S1082" s="7">
        <f t="shared" si="238"/>
        <v>-25.544292208908821</v>
      </c>
    </row>
    <row r="1083" spans="6:19" x14ac:dyDescent="0.35">
      <c r="F1083" s="5">
        <f t="shared" si="232"/>
        <v>0.39996999999999494</v>
      </c>
      <c r="G1083" s="6">
        <f t="shared" si="225"/>
        <v>0</v>
      </c>
      <c r="H1083" s="6">
        <f t="shared" si="226"/>
        <v>1.1801580538614509</v>
      </c>
      <c r="I1083" s="6">
        <f t="shared" si="227"/>
        <v>0.33412686556140003</v>
      </c>
      <c r="J1083" s="6">
        <f t="shared" si="228"/>
        <v>0.9425281097718593</v>
      </c>
      <c r="K1083" s="7">
        <f t="shared" si="235"/>
        <v>0</v>
      </c>
      <c r="L1083" s="7">
        <f t="shared" si="233"/>
        <v>79.519797310960371</v>
      </c>
      <c r="M1083" s="7">
        <f t="shared" si="229"/>
        <v>4.0686571982964756E-2</v>
      </c>
      <c r="N1083" s="7">
        <f t="shared" si="236"/>
        <v>0</v>
      </c>
      <c r="O1083" s="7">
        <f t="shared" si="234"/>
        <v>80.489829512810516</v>
      </c>
      <c r="P1083" s="7">
        <f t="shared" si="230"/>
        <v>4.1182892224476866E-2</v>
      </c>
      <c r="Q1083" s="7">
        <f t="shared" si="237"/>
        <v>-2.5221556796168096E-2</v>
      </c>
      <c r="R1083" s="7">
        <f t="shared" si="231"/>
        <v>-692.16779393563911</v>
      </c>
      <c r="S1083" s="7">
        <f t="shared" si="238"/>
        <v>-25.221556796168095</v>
      </c>
    </row>
    <row r="1084" spans="6:19" x14ac:dyDescent="0.35">
      <c r="F1084" s="5">
        <f t="shared" si="232"/>
        <v>0.40033999999999492</v>
      </c>
      <c r="G1084" s="6">
        <f t="shared" si="225"/>
        <v>0</v>
      </c>
      <c r="H1084" s="6">
        <f t="shared" si="226"/>
        <v>1.1803389106986235</v>
      </c>
      <c r="I1084" s="6">
        <f t="shared" si="227"/>
        <v>0.33989592959034953</v>
      </c>
      <c r="J1084" s="6">
        <f t="shared" si="228"/>
        <v>0.94046305458955282</v>
      </c>
      <c r="K1084" s="7">
        <f t="shared" si="235"/>
        <v>0</v>
      </c>
      <c r="L1084" s="7">
        <f t="shared" si="233"/>
        <v>79.519797310960371</v>
      </c>
      <c r="M1084" s="7">
        <f t="shared" si="229"/>
        <v>4.0680337803393501E-2</v>
      </c>
      <c r="N1084" s="7">
        <f t="shared" si="236"/>
        <v>0</v>
      </c>
      <c r="O1084" s="7">
        <f t="shared" si="234"/>
        <v>80.489829512810516</v>
      </c>
      <c r="P1084" s="7">
        <f t="shared" si="230"/>
        <v>4.117658199648571E-2</v>
      </c>
      <c r="Q1084" s="7">
        <f t="shared" si="237"/>
        <v>-2.4897972848238269E-2</v>
      </c>
      <c r="R1084" s="7">
        <f t="shared" si="231"/>
        <v>-683.28751786062696</v>
      </c>
      <c r="S1084" s="7">
        <f t="shared" si="238"/>
        <v>-24.897972848238268</v>
      </c>
    </row>
    <row r="1085" spans="6:19" x14ac:dyDescent="0.35">
      <c r="F1085" s="5">
        <f t="shared" si="232"/>
        <v>0.4007099999999949</v>
      </c>
      <c r="G1085" s="6">
        <f t="shared" si="225"/>
        <v>0</v>
      </c>
      <c r="H1085" s="6">
        <f t="shared" si="226"/>
        <v>1.1805197952517412</v>
      </c>
      <c r="I1085" s="6">
        <f t="shared" si="227"/>
        <v>0.34565223169887349</v>
      </c>
      <c r="J1085" s="6">
        <f t="shared" si="228"/>
        <v>0.9383626882616275</v>
      </c>
      <c r="K1085" s="7">
        <f t="shared" si="235"/>
        <v>0</v>
      </c>
      <c r="L1085" s="7">
        <f t="shared" si="233"/>
        <v>79.519797310960371</v>
      </c>
      <c r="M1085" s="7">
        <f t="shared" si="229"/>
        <v>4.0674104579051275E-2</v>
      </c>
      <c r="N1085" s="7">
        <f t="shared" si="236"/>
        <v>0</v>
      </c>
      <c r="O1085" s="7">
        <f t="shared" si="234"/>
        <v>80.489829512810516</v>
      </c>
      <c r="P1085" s="7">
        <f t="shared" si="230"/>
        <v>4.1170272735376059E-2</v>
      </c>
      <c r="Q1085" s="7">
        <f t="shared" si="237"/>
        <v>-2.4573552780329425E-2</v>
      </c>
      <c r="R1085" s="7">
        <f t="shared" si="231"/>
        <v>-674.38429572697055</v>
      </c>
      <c r="S1085" s="7">
        <f t="shared" si="238"/>
        <v>-24.573552780329425</v>
      </c>
    </row>
    <row r="1086" spans="6:19" x14ac:dyDescent="0.35">
      <c r="F1086" s="5">
        <f t="shared" si="232"/>
        <v>0.40107999999999489</v>
      </c>
      <c r="G1086" s="6">
        <f t="shared" si="225"/>
        <v>0</v>
      </c>
      <c r="H1086" s="6">
        <f t="shared" si="226"/>
        <v>1.1807007075250511</v>
      </c>
      <c r="I1086" s="6">
        <f t="shared" si="227"/>
        <v>0.35139555575767317</v>
      </c>
      <c r="J1086" s="6">
        <f t="shared" si="228"/>
        <v>0.93622708964959778</v>
      </c>
      <c r="K1086" s="7">
        <f t="shared" si="235"/>
        <v>0</v>
      </c>
      <c r="L1086" s="7">
        <f t="shared" si="233"/>
        <v>79.519797310960371</v>
      </c>
      <c r="M1086" s="7">
        <f t="shared" si="229"/>
        <v>4.0667872309791721E-2</v>
      </c>
      <c r="N1086" s="7">
        <f t="shared" si="236"/>
        <v>0</v>
      </c>
      <c r="O1086" s="7">
        <f t="shared" si="234"/>
        <v>80.489829512810516</v>
      </c>
      <c r="P1086" s="7">
        <f t="shared" si="230"/>
        <v>4.1163964440999783E-2</v>
      </c>
      <c r="Q1086" s="7">
        <f t="shared" si="237"/>
        <v>-2.4248309035255409E-2</v>
      </c>
      <c r="R1086" s="7">
        <f t="shared" si="231"/>
        <v>-665.45846900903177</v>
      </c>
      <c r="S1086" s="7">
        <f t="shared" si="238"/>
        <v>-24.24830903525541</v>
      </c>
    </row>
    <row r="1087" spans="6:19" x14ac:dyDescent="0.35">
      <c r="F1087" s="5">
        <f t="shared" si="232"/>
        <v>0.40144999999999487</v>
      </c>
      <c r="G1087" s="6">
        <f t="shared" si="225"/>
        <v>0</v>
      </c>
      <c r="H1087" s="6">
        <f t="shared" si="226"/>
        <v>1.1808816475228012</v>
      </c>
      <c r="I1087" s="6">
        <f t="shared" si="227"/>
        <v>0.35712568612472761</v>
      </c>
      <c r="J1087" s="6">
        <f t="shared" si="228"/>
        <v>0.93405633893783013</v>
      </c>
      <c r="K1087" s="7">
        <f t="shared" si="235"/>
        <v>0</v>
      </c>
      <c r="L1087" s="7">
        <f t="shared" si="233"/>
        <v>79.519797310960371</v>
      </c>
      <c r="M1087" s="7">
        <f t="shared" si="229"/>
        <v>4.0661640995468491E-2</v>
      </c>
      <c r="N1087" s="7">
        <f t="shared" si="236"/>
        <v>0</v>
      </c>
      <c r="O1087" s="7">
        <f t="shared" si="234"/>
        <v>80.489829512810516</v>
      </c>
      <c r="P1087" s="7">
        <f t="shared" si="230"/>
        <v>4.1157657113208748E-2</v>
      </c>
      <c r="Q1087" s="7">
        <f t="shared" si="237"/>
        <v>-2.3922254082958266E-2</v>
      </c>
      <c r="R1087" s="7">
        <f t="shared" si="231"/>
        <v>-656.51037992566512</v>
      </c>
      <c r="S1087" s="7">
        <f t="shared" si="238"/>
        <v>-23.922254082958265</v>
      </c>
    </row>
    <row r="1088" spans="6:19" x14ac:dyDescent="0.35">
      <c r="F1088" s="5">
        <f t="shared" si="232"/>
        <v>0.40181999999999485</v>
      </c>
      <c r="G1088" s="6">
        <f t="shared" si="225"/>
        <v>0</v>
      </c>
      <c r="H1088" s="6">
        <f t="shared" si="226"/>
        <v>1.1810626152492405</v>
      </c>
      <c r="I1088" s="6">
        <f t="shared" si="227"/>
        <v>0.36284240765339687</v>
      </c>
      <c r="J1088" s="6">
        <f t="shared" si="228"/>
        <v>0.93185051763052973</v>
      </c>
      <c r="K1088" s="7">
        <f t="shared" si="235"/>
        <v>0</v>
      </c>
      <c r="L1088" s="7">
        <f t="shared" si="233"/>
        <v>79.519797310960371</v>
      </c>
      <c r="M1088" s="7">
        <f t="shared" si="229"/>
        <v>4.0655410635935287E-2</v>
      </c>
      <c r="N1088" s="7">
        <f t="shared" si="236"/>
        <v>0</v>
      </c>
      <c r="O1088" s="7">
        <f t="shared" si="234"/>
        <v>80.489829512810516</v>
      </c>
      <c r="P1088" s="7">
        <f t="shared" si="230"/>
        <v>4.1151350751854852E-2</v>
      </c>
      <c r="Q1088" s="7">
        <f t="shared" si="237"/>
        <v>-2.3595400420031155E-2</v>
      </c>
      <c r="R1088" s="7">
        <f t="shared" si="231"/>
        <v>-647.54037142712502</v>
      </c>
      <c r="S1088" s="7">
        <f t="shared" si="238"/>
        <v>-23.595400420031154</v>
      </c>
    </row>
    <row r="1089" spans="6:19" x14ac:dyDescent="0.35">
      <c r="F1089" s="5">
        <f t="shared" si="232"/>
        <v>0.40218999999999483</v>
      </c>
      <c r="G1089" s="6">
        <f t="shared" si="225"/>
        <v>0</v>
      </c>
      <c r="H1089" s="6">
        <f t="shared" si="226"/>
        <v>1.1812436107086182</v>
      </c>
      <c r="I1089" s="6">
        <f t="shared" si="227"/>
        <v>0.36854550570049399</v>
      </c>
      <c r="J1089" s="6">
        <f t="shared" si="228"/>
        <v>0.92960970854868286</v>
      </c>
      <c r="K1089" s="7">
        <f t="shared" si="235"/>
        <v>0</v>
      </c>
      <c r="L1089" s="7">
        <f t="shared" si="233"/>
        <v>79.519797310960371</v>
      </c>
      <c r="M1089" s="7">
        <f t="shared" si="229"/>
        <v>4.0649181231045786E-2</v>
      </c>
      <c r="N1089" s="7">
        <f t="shared" si="236"/>
        <v>0</v>
      </c>
      <c r="O1089" s="7">
        <f t="shared" si="234"/>
        <v>80.489829512810516</v>
      </c>
      <c r="P1089" s="7">
        <f t="shared" si="230"/>
        <v>4.1145045356790012E-2</v>
      </c>
      <c r="Q1089" s="7">
        <f t="shared" si="237"/>
        <v>-2.3267760569241101E-2</v>
      </c>
      <c r="R1089" s="7">
        <f t="shared" si="231"/>
        <v>-638.54878718196812</v>
      </c>
      <c r="S1089" s="7">
        <f t="shared" si="238"/>
        <v>-23.267760569241101</v>
      </c>
    </row>
    <row r="1090" spans="6:19" x14ac:dyDescent="0.35">
      <c r="F1090" s="5">
        <f t="shared" si="232"/>
        <v>0.40255999999999481</v>
      </c>
      <c r="G1090" s="6">
        <f t="shared" ref="G1090:G1153" si="239">IF(F1090&gt;$B$15,0,IF(F1090&lt;$B$13,2*P0*F1090/$B$13,IF(F1090&lt;$B$14,4*P0-F1090*2*P0/$B$13,P0)))</f>
        <v>0</v>
      </c>
      <c r="H1090" s="6">
        <f t="shared" ref="H1090:H1153" si="240">EXP(F1090*w*qsi)</f>
        <v>1.1814246339051844</v>
      </c>
      <c r="I1090" s="6">
        <f t="shared" ref="I1090:I1153" si="241">SIN(wd*F1090)</f>
        <v>0.37423476613434697</v>
      </c>
      <c r="J1090" s="6">
        <f t="shared" ref="J1090:J1153" si="242">COS(wd*F1090)</f>
        <v>0.9273339958269462</v>
      </c>
      <c r="K1090" s="7">
        <f t="shared" si="235"/>
        <v>0</v>
      </c>
      <c r="L1090" s="7">
        <f t="shared" si="233"/>
        <v>79.519797310960371</v>
      </c>
      <c r="M1090" s="7">
        <f t="shared" ref="M1090:M1153" si="243">1/(m*wd*H1090)*L1090</f>
        <v>4.0642952780653725E-2</v>
      </c>
      <c r="N1090" s="7">
        <f t="shared" si="236"/>
        <v>0</v>
      </c>
      <c r="O1090" s="7">
        <f t="shared" si="234"/>
        <v>80.489829512810516</v>
      </c>
      <c r="P1090" s="7">
        <f t="shared" ref="P1090:P1153" si="244">1/(m*wd*H1090)*O1090</f>
        <v>4.1138740927866152E-2</v>
      </c>
      <c r="Q1090" s="7">
        <f t="shared" si="237"/>
        <v>-2.2939347079050397E-2</v>
      </c>
      <c r="R1090" s="7">
        <f t="shared" ref="R1090:R1153" si="245">k*Q1090</f>
        <v>-629.53597156391959</v>
      </c>
      <c r="S1090" s="7">
        <f t="shared" si="238"/>
        <v>-22.939347079050396</v>
      </c>
    </row>
    <row r="1091" spans="6:19" x14ac:dyDescent="0.35">
      <c r="F1091" s="5">
        <f t="shared" ref="F1091:F1154" si="246">F1090+dt</f>
        <v>0.40292999999999479</v>
      </c>
      <c r="G1091" s="6">
        <f t="shared" si="239"/>
        <v>0</v>
      </c>
      <c r="H1091" s="6">
        <f t="shared" si="240"/>
        <v>1.1816056848431895</v>
      </c>
      <c r="I1091" s="6">
        <f t="shared" si="241"/>
        <v>0.37990997534284093</v>
      </c>
      <c r="J1091" s="6">
        <f t="shared" si="242"/>
        <v>0.92502346491048648</v>
      </c>
      <c r="K1091" s="7">
        <f t="shared" si="235"/>
        <v>0</v>
      </c>
      <c r="L1091" s="7">
        <f t="shared" ref="L1091:L1154" si="247">0.5*dt*(K1090+K1091)+L1090</f>
        <v>79.519797310960371</v>
      </c>
      <c r="M1091" s="7">
        <f t="shared" si="243"/>
        <v>4.0636725284612846E-2</v>
      </c>
      <c r="N1091" s="7">
        <f t="shared" si="236"/>
        <v>0</v>
      </c>
      <c r="O1091" s="7">
        <f t="shared" ref="O1091:O1154" si="248">0.5*dt*(N1091+N1090)+O1090</f>
        <v>80.489829512810516</v>
      </c>
      <c r="P1091" s="7">
        <f t="shared" si="244"/>
        <v>4.1132437464935258E-2</v>
      </c>
      <c r="Q1091" s="7">
        <f t="shared" si="237"/>
        <v>-2.2610172523137254E-2</v>
      </c>
      <c r="R1091" s="7">
        <f t="shared" si="245"/>
        <v>-620.50226963871717</v>
      </c>
      <c r="S1091" s="7">
        <f t="shared" si="238"/>
        <v>-22.610172523137255</v>
      </c>
    </row>
    <row r="1092" spans="6:19" x14ac:dyDescent="0.35">
      <c r="F1092" s="5">
        <f t="shared" si="246"/>
        <v>0.40329999999999477</v>
      </c>
      <c r="G1092" s="6">
        <f t="shared" si="239"/>
        <v>0</v>
      </c>
      <c r="H1092" s="6">
        <f t="shared" si="240"/>
        <v>1.1817867635268851</v>
      </c>
      <c r="I1092" s="6">
        <f t="shared" si="241"/>
        <v>0.38557092024143269</v>
      </c>
      <c r="J1092" s="6">
        <f t="shared" si="242"/>
        <v>0.92267820255177524</v>
      </c>
      <c r="K1092" s="7">
        <f t="shared" ref="K1092:K1155" si="249">G1092*H1092*J1092</f>
        <v>0</v>
      </c>
      <c r="L1092" s="7">
        <f t="shared" si="247"/>
        <v>79.519797310960371</v>
      </c>
      <c r="M1092" s="7">
        <f t="shared" si="243"/>
        <v>4.0630498742776931E-2</v>
      </c>
      <c r="N1092" s="7">
        <f t="shared" ref="N1092:N1155" si="250">G1092*H1092*I1092</f>
        <v>0</v>
      </c>
      <c r="O1092" s="7">
        <f t="shared" si="248"/>
        <v>80.489829512810516</v>
      </c>
      <c r="P1092" s="7">
        <f t="shared" si="244"/>
        <v>4.1126134967849309E-2</v>
      </c>
      <c r="Q1092" s="7">
        <f t="shared" ref="Q1092:Q1155" si="251">M1092*I1092-P1092*J1092</f>
        <v>-2.2280249499916034E-2</v>
      </c>
      <c r="R1092" s="7">
        <f t="shared" si="245"/>
        <v>-611.44802715094568</v>
      </c>
      <c r="S1092" s="7">
        <f t="shared" ref="S1092:S1155" si="252">Q1092*1000</f>
        <v>-22.280249499916035</v>
      </c>
    </row>
    <row r="1093" spans="6:19" x14ac:dyDescent="0.35">
      <c r="F1093" s="5">
        <f t="shared" si="246"/>
        <v>0.40366999999999476</v>
      </c>
      <c r="G1093" s="6">
        <f t="shared" si="239"/>
        <v>0</v>
      </c>
      <c r="H1093" s="6">
        <f t="shared" si="240"/>
        <v>1.1819678699605232</v>
      </c>
      <c r="I1093" s="6">
        <f t="shared" si="241"/>
        <v>0.39121738828115804</v>
      </c>
      <c r="J1093" s="6">
        <f t="shared" si="242"/>
        <v>0.92029829680732844</v>
      </c>
      <c r="K1093" s="7">
        <f t="shared" si="249"/>
        <v>0</v>
      </c>
      <c r="L1093" s="7">
        <f t="shared" si="247"/>
        <v>79.519797310960371</v>
      </c>
      <c r="M1093" s="7">
        <f t="shared" si="243"/>
        <v>4.0624273154999745E-2</v>
      </c>
      <c r="N1093" s="7">
        <f t="shared" si="250"/>
        <v>0</v>
      </c>
      <c r="O1093" s="7">
        <f t="shared" si="248"/>
        <v>80.489829512810516</v>
      </c>
      <c r="P1093" s="7">
        <f t="shared" si="244"/>
        <v>4.1119833436460307E-2</v>
      </c>
      <c r="Q1093" s="7">
        <f t="shared" si="251"/>
        <v>-2.1949590632056096E-2</v>
      </c>
      <c r="R1093" s="7">
        <f t="shared" si="245"/>
        <v>-602.37359051083149</v>
      </c>
      <c r="S1093" s="7">
        <f t="shared" si="252"/>
        <v>-21.949590632056097</v>
      </c>
    </row>
    <row r="1094" spans="6:19" x14ac:dyDescent="0.35">
      <c r="F1094" s="5">
        <f t="shared" si="246"/>
        <v>0.40403999999999474</v>
      </c>
      <c r="G1094" s="6">
        <f t="shared" si="239"/>
        <v>0</v>
      </c>
      <c r="H1094" s="6">
        <f t="shared" si="240"/>
        <v>1.1821490041483562</v>
      </c>
      <c r="I1094" s="6">
        <f t="shared" si="241"/>
        <v>0.39684916745660564</v>
      </c>
      <c r="J1094" s="6">
        <f t="shared" si="242"/>
        <v>0.91788383703440324</v>
      </c>
      <c r="K1094" s="7">
        <f t="shared" si="249"/>
        <v>0</v>
      </c>
      <c r="L1094" s="7">
        <f t="shared" si="247"/>
        <v>79.519797310960371</v>
      </c>
      <c r="M1094" s="7">
        <f t="shared" si="243"/>
        <v>4.0618048521135139E-2</v>
      </c>
      <c r="N1094" s="7">
        <f t="shared" si="250"/>
        <v>0</v>
      </c>
      <c r="O1094" s="7">
        <f t="shared" si="248"/>
        <v>80.489829512810516</v>
      </c>
      <c r="P1094" s="7">
        <f t="shared" si="244"/>
        <v>4.1113532870620292E-2</v>
      </c>
      <c r="Q1094" s="7">
        <f t="shared" si="251"/>
        <v>-2.1618208566000524E-2</v>
      </c>
      <c r="R1094" s="7">
        <f t="shared" si="245"/>
        <v>-593.27930678103542</v>
      </c>
      <c r="S1094" s="7">
        <f t="shared" si="252"/>
        <v>-21.618208566000526</v>
      </c>
    </row>
    <row r="1095" spans="6:19" x14ac:dyDescent="0.35">
      <c r="F1095" s="5">
        <f t="shared" si="246"/>
        <v>0.40440999999999472</v>
      </c>
      <c r="G1095" s="6">
        <f t="shared" si="239"/>
        <v>0</v>
      </c>
      <c r="H1095" s="6">
        <f t="shared" si="240"/>
        <v>1.1823301660946375</v>
      </c>
      <c r="I1095" s="6">
        <f t="shared" si="241"/>
        <v>0.40246604631388372</v>
      </c>
      <c r="J1095" s="6">
        <f t="shared" si="242"/>
        <v>0.91543491388763998</v>
      </c>
      <c r="K1095" s="7">
        <f t="shared" si="249"/>
        <v>0</v>
      </c>
      <c r="L1095" s="7">
        <f t="shared" si="247"/>
        <v>79.519797310960371</v>
      </c>
      <c r="M1095" s="7">
        <f t="shared" si="243"/>
        <v>4.0611824841036932E-2</v>
      </c>
      <c r="N1095" s="7">
        <f t="shared" si="250"/>
        <v>0</v>
      </c>
      <c r="O1095" s="7">
        <f t="shared" si="248"/>
        <v>80.489829512810516</v>
      </c>
      <c r="P1095" s="7">
        <f t="shared" si="244"/>
        <v>4.1107233270181322E-2</v>
      </c>
      <c r="Q1095" s="7">
        <f t="shared" si="251"/>
        <v>-2.1286115971483461E-2</v>
      </c>
      <c r="R1095" s="7">
        <f t="shared" si="245"/>
        <v>-584.16552366340636</v>
      </c>
      <c r="S1095" s="7">
        <f t="shared" si="252"/>
        <v>-21.286115971483461</v>
      </c>
    </row>
    <row r="1096" spans="6:19" x14ac:dyDescent="0.35">
      <c r="F1096" s="5">
        <f t="shared" si="246"/>
        <v>0.4047799999999947</v>
      </c>
      <c r="G1096" s="6">
        <f t="shared" si="239"/>
        <v>0</v>
      </c>
      <c r="H1096" s="6">
        <f t="shared" si="240"/>
        <v>1.1825113558036211</v>
      </c>
      <c r="I1096" s="6">
        <f t="shared" si="241"/>
        <v>0.40806781395855352</v>
      </c>
      <c r="J1096" s="6">
        <f t="shared" si="242"/>
        <v>0.91295161931566082</v>
      </c>
      <c r="K1096" s="7">
        <f t="shared" si="249"/>
        <v>0</v>
      </c>
      <c r="L1096" s="7">
        <f t="shared" si="247"/>
        <v>79.519797310960371</v>
      </c>
      <c r="M1096" s="7">
        <f t="shared" si="243"/>
        <v>4.0605602114558978E-2</v>
      </c>
      <c r="N1096" s="7">
        <f t="shared" si="250"/>
        <v>0</v>
      </c>
      <c r="O1096" s="7">
        <f t="shared" si="248"/>
        <v>80.489829512810516</v>
      </c>
      <c r="P1096" s="7">
        <f t="shared" si="244"/>
        <v>4.1100934634995465E-2</v>
      </c>
      <c r="Q1096" s="7">
        <f t="shared" si="251"/>
        <v>-2.0953325541047341E-2</v>
      </c>
      <c r="R1096" s="7">
        <f t="shared" si="245"/>
        <v>-575.03258948573273</v>
      </c>
      <c r="S1096" s="7">
        <f t="shared" si="252"/>
        <v>-20.953325541047342</v>
      </c>
    </row>
    <row r="1097" spans="6:19" x14ac:dyDescent="0.35">
      <c r="F1097" s="5">
        <f t="shared" si="246"/>
        <v>0.40514999999999468</v>
      </c>
      <c r="G1097" s="6">
        <f t="shared" si="239"/>
        <v>0</v>
      </c>
      <c r="H1097" s="6">
        <f t="shared" si="240"/>
        <v>1.1826925732795615</v>
      </c>
      <c r="I1097" s="6">
        <f t="shared" si="241"/>
        <v>0.41365426006355033</v>
      </c>
      <c r="J1097" s="6">
        <f t="shared" si="242"/>
        <v>0.91043404655761673</v>
      </c>
      <c r="K1097" s="7">
        <f t="shared" si="249"/>
        <v>0</v>
      </c>
      <c r="L1097" s="7">
        <f t="shared" si="247"/>
        <v>79.519797310960371</v>
      </c>
      <c r="M1097" s="7">
        <f t="shared" si="243"/>
        <v>4.0599380341555157E-2</v>
      </c>
      <c r="N1097" s="7">
        <f t="shared" si="250"/>
        <v>0</v>
      </c>
      <c r="O1097" s="7">
        <f t="shared" si="248"/>
        <v>80.489829512810516</v>
      </c>
      <c r="P1097" s="7">
        <f t="shared" si="244"/>
        <v>4.1094636964914812E-2</v>
      </c>
      <c r="Q1097" s="7">
        <f t="shared" si="251"/>
        <v>-2.0619849989558958E-2</v>
      </c>
      <c r="R1097" s="7">
        <f t="shared" si="245"/>
        <v>-565.88085318846129</v>
      </c>
      <c r="S1097" s="7">
        <f t="shared" si="252"/>
        <v>-20.619849989558958</v>
      </c>
    </row>
    <row r="1098" spans="6:19" x14ac:dyDescent="0.35">
      <c r="F1098" s="5">
        <f t="shared" si="246"/>
        <v>0.40551999999999466</v>
      </c>
      <c r="G1098" s="6">
        <f t="shared" si="239"/>
        <v>0</v>
      </c>
      <c r="H1098" s="6">
        <f t="shared" si="240"/>
        <v>1.1828738185267138</v>
      </c>
      <c r="I1098" s="6">
        <f t="shared" si="241"/>
        <v>0.41922517487708277</v>
      </c>
      <c r="J1098" s="6">
        <f t="shared" si="242"/>
        <v>0.90788229013968513</v>
      </c>
      <c r="K1098" s="7">
        <f t="shared" si="249"/>
        <v>0</v>
      </c>
      <c r="L1098" s="7">
        <f t="shared" si="247"/>
        <v>79.519797310960371</v>
      </c>
      <c r="M1098" s="7">
        <f t="shared" si="243"/>
        <v>4.0593159521879398E-2</v>
      </c>
      <c r="N1098" s="7">
        <f t="shared" si="250"/>
        <v>0</v>
      </c>
      <c r="O1098" s="7">
        <f t="shared" si="248"/>
        <v>80.489829512810516</v>
      </c>
      <c r="P1098" s="7">
        <f t="shared" si="244"/>
        <v>4.1088340259791509E-2</v>
      </c>
      <c r="Q1098" s="7">
        <f t="shared" si="251"/>
        <v>-2.0285702053724933E-2</v>
      </c>
      <c r="R1098" s="7">
        <f t="shared" si="245"/>
        <v>-556.71066431140025</v>
      </c>
      <c r="S1098" s="7">
        <f t="shared" si="252"/>
        <v>-20.285702053724933</v>
      </c>
    </row>
    <row r="1099" spans="6:19" x14ac:dyDescent="0.35">
      <c r="F1099" s="5">
        <f t="shared" si="246"/>
        <v>0.40588999999999464</v>
      </c>
      <c r="G1099" s="6">
        <f t="shared" si="239"/>
        <v>0</v>
      </c>
      <c r="H1099" s="6">
        <f t="shared" si="240"/>
        <v>1.1830550915493341</v>
      </c>
      <c r="I1099" s="6">
        <f t="shared" si="241"/>
        <v>0.42478034923050273</v>
      </c>
      <c r="J1099" s="6">
        <f t="shared" si="242"/>
        <v>0.90529644587152347</v>
      </c>
      <c r="K1099" s="7">
        <f t="shared" si="249"/>
        <v>0</v>
      </c>
      <c r="L1099" s="7">
        <f t="shared" si="247"/>
        <v>79.519797310960371</v>
      </c>
      <c r="M1099" s="7">
        <f t="shared" si="243"/>
        <v>4.0586939655385609E-2</v>
      </c>
      <c r="N1099" s="7">
        <f t="shared" si="250"/>
        <v>0</v>
      </c>
      <c r="O1099" s="7">
        <f t="shared" si="248"/>
        <v>80.489829512810516</v>
      </c>
      <c r="P1099" s="7">
        <f t="shared" si="244"/>
        <v>4.1082044519477688E-2</v>
      </c>
      <c r="Q1099" s="7">
        <f t="shared" si="251"/>
        <v>-1.9950894491606815E-2</v>
      </c>
      <c r="R1099" s="7">
        <f t="shared" si="245"/>
        <v>-547.52237298041166</v>
      </c>
      <c r="S1099" s="7">
        <f t="shared" si="252"/>
        <v>-19.950894491606814</v>
      </c>
    </row>
    <row r="1100" spans="6:19" x14ac:dyDescent="0.35">
      <c r="F1100" s="5">
        <f t="shared" si="246"/>
        <v>0.40625999999999463</v>
      </c>
      <c r="G1100" s="6">
        <f t="shared" si="239"/>
        <v>0</v>
      </c>
      <c r="H1100" s="6">
        <f t="shared" si="240"/>
        <v>1.1832363923516789</v>
      </c>
      <c r="I1100" s="6">
        <f t="shared" si="241"/>
        <v>0.43031957454616537</v>
      </c>
      <c r="J1100" s="6">
        <f t="shared" si="242"/>
        <v>0.90267661084266893</v>
      </c>
      <c r="K1100" s="7">
        <f t="shared" si="249"/>
        <v>0</v>
      </c>
      <c r="L1100" s="7">
        <f t="shared" si="247"/>
        <v>79.519797310960371</v>
      </c>
      <c r="M1100" s="7">
        <f t="shared" si="243"/>
        <v>4.0580720741927728E-2</v>
      </c>
      <c r="N1100" s="7">
        <f t="shared" si="250"/>
        <v>0</v>
      </c>
      <c r="O1100" s="7">
        <f t="shared" si="248"/>
        <v>80.489829512810516</v>
      </c>
      <c r="P1100" s="7">
        <f t="shared" si="244"/>
        <v>4.1075749743825503E-2</v>
      </c>
      <c r="Q1100" s="7">
        <f t="shared" si="251"/>
        <v>-1.9615440082134946E-2</v>
      </c>
      <c r="R1100" s="7">
        <f t="shared" si="245"/>
        <v>-538.31632989407035</v>
      </c>
      <c r="S1100" s="7">
        <f t="shared" si="252"/>
        <v>-19.615440082134945</v>
      </c>
    </row>
    <row r="1101" spans="6:19" x14ac:dyDescent="0.35">
      <c r="F1101" s="5">
        <f t="shared" si="246"/>
        <v>0.40662999999999461</v>
      </c>
      <c r="G1101" s="6">
        <f t="shared" si="239"/>
        <v>0</v>
      </c>
      <c r="H1101" s="6">
        <f t="shared" si="240"/>
        <v>1.1834177209380052</v>
      </c>
      <c r="I1101" s="6">
        <f t="shared" si="241"/>
        <v>0.43584264284525392</v>
      </c>
      <c r="J1101" s="6">
        <f t="shared" si="242"/>
        <v>0.90002288341889647</v>
      </c>
      <c r="K1101" s="7">
        <f t="shared" si="249"/>
        <v>0</v>
      </c>
      <c r="L1101" s="7">
        <f t="shared" si="247"/>
        <v>79.519797310960371</v>
      </c>
      <c r="M1101" s="7">
        <f t="shared" si="243"/>
        <v>4.057450278135976E-2</v>
      </c>
      <c r="N1101" s="7">
        <f t="shared" si="250"/>
        <v>0</v>
      </c>
      <c r="O1101" s="7">
        <f t="shared" si="248"/>
        <v>80.489829512810516</v>
      </c>
      <c r="P1101" s="7">
        <f t="shared" si="244"/>
        <v>4.1069455932687175E-2</v>
      </c>
      <c r="Q1101" s="7">
        <f t="shared" si="251"/>
        <v>-1.9279351624622475E-2</v>
      </c>
      <c r="R1101" s="7">
        <f t="shared" si="245"/>
        <v>-529.09288631032689</v>
      </c>
      <c r="S1101" s="7">
        <f t="shared" si="252"/>
        <v>-19.279351624622475</v>
      </c>
    </row>
    <row r="1102" spans="6:19" x14ac:dyDescent="0.35">
      <c r="F1102" s="5">
        <f t="shared" si="246"/>
        <v>0.40699999999999459</v>
      </c>
      <c r="G1102" s="6">
        <f t="shared" si="239"/>
        <v>0</v>
      </c>
      <c r="H1102" s="6">
        <f t="shared" si="240"/>
        <v>1.1835990773125711</v>
      </c>
      <c r="I1102" s="6">
        <f t="shared" si="241"/>
        <v>0.44134934675559523</v>
      </c>
      <c r="J1102" s="6">
        <f t="shared" si="242"/>
        <v>0.89733536323852148</v>
      </c>
      <c r="K1102" s="7">
        <f t="shared" si="249"/>
        <v>0</v>
      </c>
      <c r="L1102" s="7">
        <f t="shared" si="247"/>
        <v>79.519797310960371</v>
      </c>
      <c r="M1102" s="7">
        <f t="shared" si="243"/>
        <v>4.0568285773535669E-2</v>
      </c>
      <c r="N1102" s="7">
        <f t="shared" si="250"/>
        <v>0</v>
      </c>
      <c r="O1102" s="7">
        <f t="shared" si="248"/>
        <v>80.489829512810516</v>
      </c>
      <c r="P1102" s="7">
        <f t="shared" si="244"/>
        <v>4.1063163085914893E-2</v>
      </c>
      <c r="Q1102" s="7">
        <f t="shared" si="251"/>
        <v>-1.8942641938277809E-2</v>
      </c>
      <c r="R1102" s="7">
        <f t="shared" si="245"/>
        <v>-519.8523940331271</v>
      </c>
      <c r="S1102" s="7">
        <f t="shared" si="252"/>
        <v>-18.942641938277809</v>
      </c>
    </row>
    <row r="1103" spans="6:19" x14ac:dyDescent="0.35">
      <c r="F1103" s="5">
        <f t="shared" si="246"/>
        <v>0.40736999999999457</v>
      </c>
      <c r="G1103" s="6">
        <f t="shared" si="239"/>
        <v>0</v>
      </c>
      <c r="H1103" s="6">
        <f t="shared" si="240"/>
        <v>1.183780461479635</v>
      </c>
      <c r="I1103" s="6">
        <f t="shared" si="241"/>
        <v>0.44683947951944003</v>
      </c>
      <c r="J1103" s="6">
        <f t="shared" si="242"/>
        <v>0.89461415120866272</v>
      </c>
      <c r="K1103" s="7">
        <f t="shared" si="249"/>
        <v>0</v>
      </c>
      <c r="L1103" s="7">
        <f t="shared" si="247"/>
        <v>79.519797310960371</v>
      </c>
      <c r="M1103" s="7">
        <f t="shared" si="243"/>
        <v>4.0562069718309474E-2</v>
      </c>
      <c r="N1103" s="7">
        <f t="shared" si="250"/>
        <v>0</v>
      </c>
      <c r="O1103" s="7">
        <f t="shared" si="248"/>
        <v>80.489829512810516</v>
      </c>
      <c r="P1103" s="7">
        <f t="shared" si="244"/>
        <v>4.1056871203360892E-2</v>
      </c>
      <c r="Q1103" s="7">
        <f t="shared" si="251"/>
        <v>-1.8605323861717451E-2</v>
      </c>
      <c r="R1103" s="7">
        <f t="shared" si="245"/>
        <v>-510.59520539904287</v>
      </c>
      <c r="S1103" s="7">
        <f t="shared" si="252"/>
        <v>-18.605323861717451</v>
      </c>
    </row>
    <row r="1104" spans="6:19" x14ac:dyDescent="0.35">
      <c r="F1104" s="5">
        <f t="shared" si="246"/>
        <v>0.40773999999999455</v>
      </c>
      <c r="G1104" s="6">
        <f t="shared" si="239"/>
        <v>0</v>
      </c>
      <c r="H1104" s="6">
        <f t="shared" si="240"/>
        <v>1.1839618734434558</v>
      </c>
      <c r="I1104" s="6">
        <f t="shared" si="241"/>
        <v>0.45231283500122849</v>
      </c>
      <c r="J1104" s="6">
        <f t="shared" si="242"/>
        <v>0.89185934950145107</v>
      </c>
      <c r="K1104" s="7">
        <f t="shared" si="249"/>
        <v>0</v>
      </c>
      <c r="L1104" s="7">
        <f t="shared" si="247"/>
        <v>79.519797310960371</v>
      </c>
      <c r="M1104" s="7">
        <f t="shared" si="243"/>
        <v>4.0555854615535236E-2</v>
      </c>
      <c r="N1104" s="7">
        <f t="shared" si="250"/>
        <v>0</v>
      </c>
      <c r="O1104" s="7">
        <f t="shared" si="248"/>
        <v>80.489829512810516</v>
      </c>
      <c r="P1104" s="7">
        <f t="shared" si="244"/>
        <v>4.1050580284877444E-2</v>
      </c>
      <c r="Q1104" s="7">
        <f t="shared" si="251"/>
        <v>-1.8267410252477488E-2</v>
      </c>
      <c r="R1104" s="7">
        <f t="shared" si="245"/>
        <v>-501.32167326386593</v>
      </c>
      <c r="S1104" s="7">
        <f t="shared" si="252"/>
        <v>-18.26741025247749</v>
      </c>
    </row>
    <row r="1105" spans="6:19" x14ac:dyDescent="0.35">
      <c r="F1105" s="5">
        <f t="shared" si="246"/>
        <v>0.40810999999999453</v>
      </c>
      <c r="G1105" s="6">
        <f t="shared" si="239"/>
        <v>0</v>
      </c>
      <c r="H1105" s="6">
        <f t="shared" si="240"/>
        <v>1.1841433132082937</v>
      </c>
      <c r="I1105" s="6">
        <f t="shared" si="241"/>
        <v>0.45776920769533225</v>
      </c>
      <c r="J1105" s="6">
        <f t="shared" si="242"/>
        <v>0.88907106155019333</v>
      </c>
      <c r="K1105" s="7">
        <f t="shared" si="249"/>
        <v>0</v>
      </c>
      <c r="L1105" s="7">
        <f t="shared" si="247"/>
        <v>79.519797310960371</v>
      </c>
      <c r="M1105" s="7">
        <f t="shared" si="243"/>
        <v>4.0549640465066983E-2</v>
      </c>
      <c r="N1105" s="7">
        <f t="shared" si="250"/>
        <v>0</v>
      </c>
      <c r="O1105" s="7">
        <f t="shared" si="248"/>
        <v>80.489829512810516</v>
      </c>
      <c r="P1105" s="7">
        <f t="shared" si="244"/>
        <v>4.104429033031682E-2</v>
      </c>
      <c r="Q1105" s="7">
        <f t="shared" si="251"/>
        <v>-1.7928913986524811E-2</v>
      </c>
      <c r="R1105" s="7">
        <f t="shared" si="245"/>
        <v>-492.03215098919367</v>
      </c>
      <c r="S1105" s="7">
        <f t="shared" si="252"/>
        <v>-17.928913986524812</v>
      </c>
    </row>
    <row r="1106" spans="6:19" x14ac:dyDescent="0.35">
      <c r="F1106" s="5">
        <f t="shared" si="246"/>
        <v>0.40847999999999451</v>
      </c>
      <c r="G1106" s="6">
        <f t="shared" si="239"/>
        <v>0</v>
      </c>
      <c r="H1106" s="6">
        <f t="shared" si="240"/>
        <v>1.1843247807784087</v>
      </c>
      <c r="I1106" s="6">
        <f t="shared" si="241"/>
        <v>0.46320839273376507</v>
      </c>
      <c r="J1106" s="6">
        <f t="shared" si="242"/>
        <v>0.8862493920454908</v>
      </c>
      <c r="K1106" s="7">
        <f t="shared" si="249"/>
        <v>0</v>
      </c>
      <c r="L1106" s="7">
        <f t="shared" si="247"/>
        <v>79.519797310960371</v>
      </c>
      <c r="M1106" s="7">
        <f t="shared" si="243"/>
        <v>4.0543427266758837E-2</v>
      </c>
      <c r="N1106" s="7">
        <f t="shared" si="250"/>
        <v>0</v>
      </c>
      <c r="O1106" s="7">
        <f t="shared" si="248"/>
        <v>80.489829512810516</v>
      </c>
      <c r="P1106" s="7">
        <f t="shared" si="244"/>
        <v>4.1038001339531331E-2</v>
      </c>
      <c r="Q1106" s="7">
        <f t="shared" si="251"/>
        <v>-1.7589847957768009E-2</v>
      </c>
      <c r="R1106" s="7">
        <f t="shared" si="245"/>
        <v>-482.72699242900637</v>
      </c>
      <c r="S1106" s="7">
        <f t="shared" si="252"/>
        <v>-17.589847957768008</v>
      </c>
    </row>
    <row r="1107" spans="6:19" x14ac:dyDescent="0.35">
      <c r="F1107" s="5">
        <f t="shared" si="246"/>
        <v>0.4088499999999945</v>
      </c>
      <c r="G1107" s="6">
        <f t="shared" si="239"/>
        <v>0</v>
      </c>
      <c r="H1107" s="6">
        <f t="shared" si="240"/>
        <v>1.1845062761580625</v>
      </c>
      <c r="I1107" s="6">
        <f t="shared" si="241"/>
        <v>0.46863018589388084</v>
      </c>
      <c r="J1107" s="6">
        <f t="shared" si="242"/>
        <v>0.8833944469313052</v>
      </c>
      <c r="K1107" s="7">
        <f t="shared" si="249"/>
        <v>0</v>
      </c>
      <c r="L1107" s="7">
        <f t="shared" si="247"/>
        <v>79.519797310960371</v>
      </c>
      <c r="M1107" s="7">
        <f t="shared" si="243"/>
        <v>4.0537215020464867E-2</v>
      </c>
      <c r="N1107" s="7">
        <f t="shared" si="250"/>
        <v>0</v>
      </c>
      <c r="O1107" s="7">
        <f t="shared" si="248"/>
        <v>80.489829512810516</v>
      </c>
      <c r="P1107" s="7">
        <f t="shared" si="244"/>
        <v>4.1031713312373298E-2</v>
      </c>
      <c r="Q1107" s="7">
        <f t="shared" si="251"/>
        <v>-1.7250225077567214E-2</v>
      </c>
      <c r="R1107" s="7">
        <f t="shared" si="245"/>
        <v>-473.40655191621585</v>
      </c>
      <c r="S1107" s="7">
        <f t="shared" si="252"/>
        <v>-17.250225077567215</v>
      </c>
    </row>
    <row r="1108" spans="6:19" x14ac:dyDescent="0.35">
      <c r="F1108" s="5">
        <f t="shared" si="246"/>
        <v>0.40921999999999448</v>
      </c>
      <c r="G1108" s="6">
        <f t="shared" si="239"/>
        <v>0</v>
      </c>
      <c r="H1108" s="6">
        <f t="shared" si="240"/>
        <v>1.1846877993515161</v>
      </c>
      <c r="I1108" s="6">
        <f t="shared" si="241"/>
        <v>0.47403438360603561</v>
      </c>
      <c r="J1108" s="6">
        <f t="shared" si="242"/>
        <v>0.88050633340098461</v>
      </c>
      <c r="K1108" s="7">
        <f t="shared" si="249"/>
        <v>0</v>
      </c>
      <c r="L1108" s="7">
        <f t="shared" si="247"/>
        <v>79.519797310960371</v>
      </c>
      <c r="M1108" s="7">
        <f t="shared" si="243"/>
        <v>4.0531003726039232E-2</v>
      </c>
      <c r="N1108" s="7">
        <f t="shared" si="250"/>
        <v>0</v>
      </c>
      <c r="O1108" s="7">
        <f t="shared" si="248"/>
        <v>80.489829512810516</v>
      </c>
      <c r="P1108" s="7">
        <f t="shared" si="244"/>
        <v>4.1025426248695075E-2</v>
      </c>
      <c r="Q1108" s="7">
        <f t="shared" si="251"/>
        <v>-1.6910058274244071E-2</v>
      </c>
      <c r="R1108" s="7">
        <f t="shared" si="245"/>
        <v>-464.07118424921714</v>
      </c>
      <c r="S1108" s="7">
        <f t="shared" si="252"/>
        <v>-16.910058274244072</v>
      </c>
    </row>
    <row r="1109" spans="6:19" x14ac:dyDescent="0.35">
      <c r="F1109" s="5">
        <f t="shared" si="246"/>
        <v>0.40958999999999446</v>
      </c>
      <c r="G1109" s="6">
        <f t="shared" si="239"/>
        <v>0</v>
      </c>
      <c r="H1109" s="6">
        <f t="shared" si="240"/>
        <v>1.1848693503630328</v>
      </c>
      <c r="I1109" s="6">
        <f t="shared" si="241"/>
        <v>0.4794207829612368</v>
      </c>
      <c r="J1109" s="6">
        <f t="shared" si="242"/>
        <v>0.87758515989323493</v>
      </c>
      <c r="K1109" s="7">
        <f t="shared" si="249"/>
        <v>0</v>
      </c>
      <c r="L1109" s="7">
        <f t="shared" si="247"/>
        <v>79.519797310960371</v>
      </c>
      <c r="M1109" s="7">
        <f t="shared" si="243"/>
        <v>4.0524793383336054E-2</v>
      </c>
      <c r="N1109" s="7">
        <f t="shared" si="250"/>
        <v>0</v>
      </c>
      <c r="O1109" s="7">
        <f t="shared" si="248"/>
        <v>80.489829512810516</v>
      </c>
      <c r="P1109" s="7">
        <f t="shared" si="244"/>
        <v>4.1019140148349009E-2</v>
      </c>
      <c r="Q1109" s="7">
        <f t="shared" si="251"/>
        <v>-1.6569360492590557E-2</v>
      </c>
      <c r="R1109" s="7">
        <f t="shared" si="245"/>
        <v>-454.72124467840894</v>
      </c>
      <c r="S1109" s="7">
        <f t="shared" si="252"/>
        <v>-16.569360492590558</v>
      </c>
    </row>
    <row r="1110" spans="6:19" x14ac:dyDescent="0.35">
      <c r="F1110" s="5">
        <f t="shared" si="246"/>
        <v>0.40995999999999444</v>
      </c>
      <c r="G1110" s="6">
        <f t="shared" si="239"/>
        <v>0</v>
      </c>
      <c r="H1110" s="6">
        <f t="shared" si="240"/>
        <v>1.1850509291968747</v>
      </c>
      <c r="I1110" s="6">
        <f t="shared" si="241"/>
        <v>0.48478918171875651</v>
      </c>
      <c r="J1110" s="6">
        <f t="shared" si="242"/>
        <v>0.87463103608805148</v>
      </c>
      <c r="K1110" s="7">
        <f t="shared" si="249"/>
        <v>0</v>
      </c>
      <c r="L1110" s="7">
        <f t="shared" si="247"/>
        <v>79.519797310960371</v>
      </c>
      <c r="M1110" s="7">
        <f t="shared" si="243"/>
        <v>4.0518583992209527E-2</v>
      </c>
      <c r="N1110" s="7">
        <f t="shared" si="250"/>
        <v>0</v>
      </c>
      <c r="O1110" s="7">
        <f t="shared" si="248"/>
        <v>80.489829512810516</v>
      </c>
      <c r="P1110" s="7">
        <f t="shared" si="244"/>
        <v>4.1012855011187538E-2</v>
      </c>
      <c r="Q1110" s="7">
        <f t="shared" si="251"/>
        <v>-1.6228144693378029E-2</v>
      </c>
      <c r="R1110" s="7">
        <f t="shared" si="245"/>
        <v>-445.3570888927199</v>
      </c>
      <c r="S1110" s="7">
        <f t="shared" si="252"/>
        <v>-16.228144693378027</v>
      </c>
    </row>
    <row r="1111" spans="6:19" x14ac:dyDescent="0.35">
      <c r="F1111" s="5">
        <f t="shared" si="246"/>
        <v>0.41032999999999442</v>
      </c>
      <c r="G1111" s="6">
        <f t="shared" si="239"/>
        <v>0</v>
      </c>
      <c r="H1111" s="6">
        <f t="shared" si="240"/>
        <v>1.1852325358573064</v>
      </c>
      <c r="I1111" s="6">
        <f t="shared" si="241"/>
        <v>0.49013937831372723</v>
      </c>
      <c r="J1111" s="6">
        <f t="shared" si="242"/>
        <v>0.87164407290259993</v>
      </c>
      <c r="K1111" s="7">
        <f t="shared" si="249"/>
        <v>0</v>
      </c>
      <c r="L1111" s="7">
        <f t="shared" si="247"/>
        <v>79.519797310960371</v>
      </c>
      <c r="M1111" s="7">
        <f t="shared" si="243"/>
        <v>4.0512375552513837E-2</v>
      </c>
      <c r="N1111" s="7">
        <f t="shared" si="250"/>
        <v>0</v>
      </c>
      <c r="O1111" s="7">
        <f t="shared" si="248"/>
        <v>80.489829512810516</v>
      </c>
      <c r="P1111" s="7">
        <f t="shared" si="244"/>
        <v>4.1006570837063036E-2</v>
      </c>
      <c r="Q1111" s="7">
        <f t="shared" si="251"/>
        <v>-1.588642385286523E-2</v>
      </c>
      <c r="R1111" s="7">
        <f t="shared" si="245"/>
        <v>-435.97907300610694</v>
      </c>
      <c r="S1111" s="7">
        <f t="shared" si="252"/>
        <v>-15.88642385286523</v>
      </c>
    </row>
    <row r="1112" spans="6:19" x14ac:dyDescent="0.35">
      <c r="F1112" s="5">
        <f t="shared" si="246"/>
        <v>0.4106999999999944</v>
      </c>
      <c r="G1112" s="6">
        <f t="shared" si="239"/>
        <v>0</v>
      </c>
      <c r="H1112" s="6">
        <f t="shared" si="240"/>
        <v>1.1854141703485916</v>
      </c>
      <c r="I1112" s="6">
        <f t="shared" si="241"/>
        <v>0.49547117186471229</v>
      </c>
      <c r="J1112" s="6">
        <f t="shared" si="242"/>
        <v>0.86862438248704987</v>
      </c>
      <c r="K1112" s="7">
        <f t="shared" si="249"/>
        <v>0</v>
      </c>
      <c r="L1112" s="7">
        <f t="shared" si="247"/>
        <v>79.519797310960371</v>
      </c>
      <c r="M1112" s="7">
        <f t="shared" si="243"/>
        <v>4.0506168064103204E-2</v>
      </c>
      <c r="N1112" s="7">
        <f t="shared" si="250"/>
        <v>0</v>
      </c>
      <c r="O1112" s="7">
        <f t="shared" si="248"/>
        <v>80.489829512810516</v>
      </c>
      <c r="P1112" s="7">
        <f t="shared" si="244"/>
        <v>4.1000287625827969E-2</v>
      </c>
      <c r="Q1112" s="7">
        <f t="shared" si="251"/>
        <v>-1.5544210962306054E-2</v>
      </c>
      <c r="R1112" s="7">
        <f t="shared" si="245"/>
        <v>-426.58755354404616</v>
      </c>
      <c r="S1112" s="7">
        <f t="shared" si="252"/>
        <v>-15.544210962306053</v>
      </c>
    </row>
    <row r="1113" spans="6:19" x14ac:dyDescent="0.35">
      <c r="F1113" s="5">
        <f t="shared" si="246"/>
        <v>0.41106999999999438</v>
      </c>
      <c r="G1113" s="6">
        <f t="shared" si="239"/>
        <v>0</v>
      </c>
      <c r="H1113" s="6">
        <f t="shared" si="240"/>
        <v>1.1855958326749956</v>
      </c>
      <c r="I1113" s="6">
        <f t="shared" si="241"/>
        <v>0.50078436218124267</v>
      </c>
      <c r="J1113" s="6">
        <f t="shared" si="242"/>
        <v>0.86557207822036752</v>
      </c>
      <c r="K1113" s="7">
        <f t="shared" si="249"/>
        <v>0</v>
      </c>
      <c r="L1113" s="7">
        <f t="shared" si="247"/>
        <v>79.519797310960371</v>
      </c>
      <c r="M1113" s="7">
        <f t="shared" si="243"/>
        <v>4.0499961526831871E-2</v>
      </c>
      <c r="N1113" s="7">
        <f t="shared" si="250"/>
        <v>0</v>
      </c>
      <c r="O1113" s="7">
        <f t="shared" si="248"/>
        <v>80.489829512810516</v>
      </c>
      <c r="P1113" s="7">
        <f t="shared" si="244"/>
        <v>4.0994005377334795E-2</v>
      </c>
      <c r="Q1113" s="7">
        <f t="shared" si="251"/>
        <v>-1.5201519027457231E-2</v>
      </c>
      <c r="R1113" s="7">
        <f t="shared" si="245"/>
        <v>-417.1828874300225</v>
      </c>
      <c r="S1113" s="7">
        <f t="shared" si="252"/>
        <v>-15.20151902745723</v>
      </c>
    </row>
    <row r="1114" spans="6:19" x14ac:dyDescent="0.35">
      <c r="F1114" s="5">
        <f t="shared" si="246"/>
        <v>0.41143999999999437</v>
      </c>
      <c r="G1114" s="6">
        <f t="shared" si="239"/>
        <v>0</v>
      </c>
      <c r="H1114" s="6">
        <f t="shared" si="240"/>
        <v>1.1857775228407841</v>
      </c>
      <c r="I1114" s="6">
        <f t="shared" si="241"/>
        <v>0.50607874977133982</v>
      </c>
      <c r="J1114" s="6">
        <f t="shared" si="242"/>
        <v>0.8624872747060548</v>
      </c>
      <c r="K1114" s="7">
        <f t="shared" si="249"/>
        <v>0</v>
      </c>
      <c r="L1114" s="7">
        <f t="shared" si="247"/>
        <v>79.519797310960371</v>
      </c>
      <c r="M1114" s="7">
        <f t="shared" si="243"/>
        <v>4.0493755940554092E-2</v>
      </c>
      <c r="N1114" s="7">
        <f t="shared" si="250"/>
        <v>0</v>
      </c>
      <c r="O1114" s="7">
        <f t="shared" si="248"/>
        <v>80.489829512810516</v>
      </c>
      <c r="P1114" s="7">
        <f t="shared" si="244"/>
        <v>4.0987724091435987E-2</v>
      </c>
      <c r="Q1114" s="7">
        <f t="shared" si="251"/>
        <v>-1.4858361068084948E-2</v>
      </c>
      <c r="R1114" s="7">
        <f t="shared" si="245"/>
        <v>-407.76543197198924</v>
      </c>
      <c r="S1114" s="7">
        <f t="shared" si="252"/>
        <v>-14.858361068084948</v>
      </c>
    </row>
    <row r="1115" spans="6:19" x14ac:dyDescent="0.35">
      <c r="F1115" s="5">
        <f t="shared" si="246"/>
        <v>0.41180999999999435</v>
      </c>
      <c r="G1115" s="6">
        <f t="shared" si="239"/>
        <v>0</v>
      </c>
      <c r="H1115" s="6">
        <f t="shared" si="240"/>
        <v>1.1859592408502235</v>
      </c>
      <c r="I1115" s="6">
        <f t="shared" si="241"/>
        <v>0.51135413584899958</v>
      </c>
      <c r="J1115" s="6">
        <f t="shared" si="242"/>
        <v>0.8593700877678504</v>
      </c>
      <c r="K1115" s="7">
        <f t="shared" si="249"/>
        <v>0</v>
      </c>
      <c r="L1115" s="7">
        <f t="shared" si="247"/>
        <v>79.519797310960371</v>
      </c>
      <c r="M1115" s="7">
        <f t="shared" si="243"/>
        <v>4.0487551305124159E-2</v>
      </c>
      <c r="N1115" s="7">
        <f t="shared" si="250"/>
        <v>0</v>
      </c>
      <c r="O1115" s="7">
        <f t="shared" si="248"/>
        <v>80.489829512810516</v>
      </c>
      <c r="P1115" s="7">
        <f t="shared" si="244"/>
        <v>4.0981443767984058E-2</v>
      </c>
      <c r="Q1115" s="7">
        <f t="shared" si="251"/>
        <v>-1.4514750117471886E-2</v>
      </c>
      <c r="R1115" s="7">
        <f t="shared" si="245"/>
        <v>-398.33554484883973</v>
      </c>
      <c r="S1115" s="7">
        <f t="shared" si="252"/>
        <v>-14.514750117471886</v>
      </c>
    </row>
    <row r="1116" spans="6:19" x14ac:dyDescent="0.35">
      <c r="F1116" s="5">
        <f t="shared" si="246"/>
        <v>0.41217999999999433</v>
      </c>
      <c r="G1116" s="6">
        <f t="shared" si="239"/>
        <v>0</v>
      </c>
      <c r="H1116" s="6">
        <f t="shared" si="240"/>
        <v>1.1861409867075805</v>
      </c>
      <c r="I1116" s="6">
        <f t="shared" si="241"/>
        <v>0.51661032234166249</v>
      </c>
      <c r="J1116" s="6">
        <f t="shared" si="242"/>
        <v>0.85622063444537688</v>
      </c>
      <c r="K1116" s="7">
        <f t="shared" si="249"/>
        <v>0</v>
      </c>
      <c r="L1116" s="7">
        <f t="shared" si="247"/>
        <v>79.519797310960371</v>
      </c>
      <c r="M1116" s="7">
        <f t="shared" si="243"/>
        <v>4.0481347620396374E-2</v>
      </c>
      <c r="N1116" s="7">
        <f t="shared" si="250"/>
        <v>0</v>
      </c>
      <c r="O1116" s="7">
        <f t="shared" si="248"/>
        <v>80.489829512810516</v>
      </c>
      <c r="P1116" s="7">
        <f t="shared" si="244"/>
        <v>4.0975164406831535E-2</v>
      </c>
      <c r="Q1116" s="7">
        <f t="shared" si="251"/>
        <v>-1.4170699221923058E-2</v>
      </c>
      <c r="R1116" s="7">
        <f t="shared" si="245"/>
        <v>-388.89358409684547</v>
      </c>
      <c r="S1116" s="7">
        <f t="shared" si="252"/>
        <v>-14.170699221923059</v>
      </c>
    </row>
    <row r="1117" spans="6:19" x14ac:dyDescent="0.35">
      <c r="F1117" s="5">
        <f t="shared" si="246"/>
        <v>0.41254999999999431</v>
      </c>
      <c r="G1117" s="6">
        <f t="shared" si="239"/>
        <v>0</v>
      </c>
      <c r="H1117" s="6">
        <f t="shared" si="240"/>
        <v>1.1863227604171231</v>
      </c>
      <c r="I1117" s="6">
        <f t="shared" si="241"/>
        <v>0.52184711189764443</v>
      </c>
      <c r="J1117" s="6">
        <f t="shared" si="242"/>
        <v>0.8530390329897497</v>
      </c>
      <c r="K1117" s="7">
        <f t="shared" si="249"/>
        <v>0</v>
      </c>
      <c r="L1117" s="7">
        <f t="shared" si="247"/>
        <v>79.519797310960371</v>
      </c>
      <c r="M1117" s="7">
        <f t="shared" si="243"/>
        <v>4.0475144886225056E-2</v>
      </c>
      <c r="N1117" s="7">
        <f t="shared" si="250"/>
        <v>0</v>
      </c>
      <c r="O1117" s="7">
        <f t="shared" si="248"/>
        <v>80.489829512810516</v>
      </c>
      <c r="P1117" s="7">
        <f t="shared" si="244"/>
        <v>4.0968886007830968E-2</v>
      </c>
      <c r="Q1117" s="7">
        <f t="shared" si="251"/>
        <v>-1.3826221440272162E-2</v>
      </c>
      <c r="R1117" s="7">
        <f t="shared" si="245"/>
        <v>-379.43990809610909</v>
      </c>
      <c r="S1117" s="7">
        <f t="shared" si="252"/>
        <v>-13.826221440272162</v>
      </c>
    </row>
    <row r="1118" spans="6:19" x14ac:dyDescent="0.35">
      <c r="F1118" s="5">
        <f t="shared" si="246"/>
        <v>0.41291999999999429</v>
      </c>
      <c r="G1118" s="6">
        <f t="shared" si="239"/>
        <v>0</v>
      </c>
      <c r="H1118" s="6">
        <f t="shared" si="240"/>
        <v>1.1865045619831192</v>
      </c>
      <c r="I1118" s="6">
        <f t="shared" si="241"/>
        <v>0.52706430789354997</v>
      </c>
      <c r="J1118" s="6">
        <f t="shared" si="242"/>
        <v>0.84982540285913621</v>
      </c>
      <c r="K1118" s="7">
        <f t="shared" si="249"/>
        <v>0</v>
      </c>
      <c r="L1118" s="7">
        <f t="shared" si="247"/>
        <v>79.519797310960371</v>
      </c>
      <c r="M1118" s="7">
        <f t="shared" si="243"/>
        <v>4.0468943102464586E-2</v>
      </c>
      <c r="N1118" s="7">
        <f t="shared" si="250"/>
        <v>0</v>
      </c>
      <c r="O1118" s="7">
        <f t="shared" si="248"/>
        <v>80.489829512810516</v>
      </c>
      <c r="P1118" s="7">
        <f t="shared" si="244"/>
        <v>4.0962608570834953E-2</v>
      </c>
      <c r="Q1118" s="7">
        <f t="shared" si="251"/>
        <v>-1.3481329843386975E-2</v>
      </c>
      <c r="R1118" s="7">
        <f t="shared" si="245"/>
        <v>-369.97487555699047</v>
      </c>
      <c r="S1118" s="7">
        <f t="shared" si="252"/>
        <v>-13.481329843386975</v>
      </c>
    </row>
    <row r="1119" spans="6:19" x14ac:dyDescent="0.35">
      <c r="F1119" s="5">
        <f t="shared" si="246"/>
        <v>0.41328999999999427</v>
      </c>
      <c r="G1119" s="6">
        <f t="shared" si="239"/>
        <v>0</v>
      </c>
      <c r="H1119" s="6">
        <f t="shared" si="240"/>
        <v>1.1866863914098382</v>
      </c>
      <c r="I1119" s="6">
        <f t="shared" si="241"/>
        <v>0.53226171444165615</v>
      </c>
      <c r="J1119" s="6">
        <f t="shared" si="242"/>
        <v>0.84657986471426827</v>
      </c>
      <c r="K1119" s="7">
        <f t="shared" si="249"/>
        <v>0</v>
      </c>
      <c r="L1119" s="7">
        <f t="shared" si="247"/>
        <v>79.519797310960371</v>
      </c>
      <c r="M1119" s="7">
        <f t="shared" si="243"/>
        <v>4.0462742268969308E-2</v>
      </c>
      <c r="N1119" s="7">
        <f t="shared" si="250"/>
        <v>0</v>
      </c>
      <c r="O1119" s="7">
        <f t="shared" si="248"/>
        <v>80.489829512810516</v>
      </c>
      <c r="P1119" s="7">
        <f t="shared" si="244"/>
        <v>4.095633209569606E-2</v>
      </c>
      <c r="Q1119" s="7">
        <f t="shared" si="251"/>
        <v>-1.313603751367454E-2</v>
      </c>
      <c r="R1119" s="7">
        <f t="shared" si="245"/>
        <v>-360.49884550652723</v>
      </c>
      <c r="S1119" s="7">
        <f t="shared" si="252"/>
        <v>-13.136037513674539</v>
      </c>
    </row>
    <row r="1120" spans="6:19" x14ac:dyDescent="0.35">
      <c r="F1120" s="5">
        <f t="shared" si="246"/>
        <v>0.41365999999999425</v>
      </c>
      <c r="G1120" s="6">
        <f t="shared" si="239"/>
        <v>0</v>
      </c>
      <c r="H1120" s="6">
        <f t="shared" si="240"/>
        <v>1.1868682487015492</v>
      </c>
      <c r="I1120" s="6">
        <f t="shared" si="241"/>
        <v>0.53743913639726293</v>
      </c>
      <c r="J1120" s="6">
        <f t="shared" si="242"/>
        <v>0.84330254041391584</v>
      </c>
      <c r="K1120" s="7">
        <f t="shared" si="249"/>
        <v>0</v>
      </c>
      <c r="L1120" s="7">
        <f t="shared" si="247"/>
        <v>79.519797310960371</v>
      </c>
      <c r="M1120" s="7">
        <f t="shared" si="243"/>
        <v>4.0456542385593638E-2</v>
      </c>
      <c r="N1120" s="7">
        <f t="shared" si="250"/>
        <v>0</v>
      </c>
      <c r="O1120" s="7">
        <f t="shared" si="248"/>
        <v>80.489829512810516</v>
      </c>
      <c r="P1120" s="7">
        <f t="shared" si="244"/>
        <v>4.0950056582266921E-2</v>
      </c>
      <c r="Q1120" s="7">
        <f t="shared" si="251"/>
        <v>-1.2790357544586579E-2</v>
      </c>
      <c r="R1120" s="7">
        <f t="shared" si="245"/>
        <v>-351.01217727486181</v>
      </c>
      <c r="S1120" s="7">
        <f t="shared" si="252"/>
        <v>-12.790357544586579</v>
      </c>
    </row>
    <row r="1121" spans="6:19" x14ac:dyDescent="0.35">
      <c r="F1121" s="5">
        <f t="shared" si="246"/>
        <v>0.41402999999999424</v>
      </c>
      <c r="G1121" s="6">
        <f t="shared" si="239"/>
        <v>0</v>
      </c>
      <c r="H1121" s="6">
        <f t="shared" si="240"/>
        <v>1.1870501338625228</v>
      </c>
      <c r="I1121" s="6">
        <f t="shared" si="241"/>
        <v>0.54259637936602556</v>
      </c>
      <c r="J1121" s="6">
        <f t="shared" si="242"/>
        <v>0.83999355301030743</v>
      </c>
      <c r="K1121" s="7">
        <f t="shared" si="249"/>
        <v>0</v>
      </c>
      <c r="L1121" s="7">
        <f t="shared" si="247"/>
        <v>79.519797310960371</v>
      </c>
      <c r="M1121" s="7">
        <f t="shared" si="243"/>
        <v>4.0450343452191985E-2</v>
      </c>
      <c r="N1121" s="7">
        <f t="shared" si="250"/>
        <v>0</v>
      </c>
      <c r="O1121" s="7">
        <f t="shared" si="248"/>
        <v>80.489829512810516</v>
      </c>
      <c r="P1121" s="7">
        <f t="shared" si="244"/>
        <v>4.094378203040018E-2</v>
      </c>
      <c r="Q1121" s="7">
        <f t="shared" si="251"/>
        <v>-1.2444303040123835E-2</v>
      </c>
      <c r="R1121" s="7">
        <f t="shared" si="245"/>
        <v>-341.51523048163847</v>
      </c>
      <c r="S1121" s="7">
        <f t="shared" si="252"/>
        <v>-12.444303040123835</v>
      </c>
    </row>
    <row r="1122" spans="6:19" x14ac:dyDescent="0.35">
      <c r="F1122" s="5">
        <f t="shared" si="246"/>
        <v>0.41439999999999422</v>
      </c>
      <c r="G1122" s="6">
        <f t="shared" si="239"/>
        <v>0</v>
      </c>
      <c r="H1122" s="6">
        <f t="shared" si="240"/>
        <v>1.1872320468970299</v>
      </c>
      <c r="I1122" s="6">
        <f t="shared" si="241"/>
        <v>0.5477332497112477</v>
      </c>
      <c r="J1122" s="6">
        <f t="shared" si="242"/>
        <v>0.83665302674451369</v>
      </c>
      <c r="K1122" s="7">
        <f t="shared" si="249"/>
        <v>0</v>
      </c>
      <c r="L1122" s="7">
        <f t="shared" si="247"/>
        <v>79.519797310960371</v>
      </c>
      <c r="M1122" s="7">
        <f t="shared" si="243"/>
        <v>4.0444145468618783E-2</v>
      </c>
      <c r="N1122" s="7">
        <f t="shared" si="250"/>
        <v>0</v>
      </c>
      <c r="O1122" s="7">
        <f t="shared" si="248"/>
        <v>80.489829512810516</v>
      </c>
      <c r="P1122" s="7">
        <f t="shared" si="244"/>
        <v>4.0937508439948499E-2</v>
      </c>
      <c r="Q1122" s="7">
        <f t="shared" si="251"/>
        <v>-1.209788711434099E-2</v>
      </c>
      <c r="R1122" s="7">
        <f t="shared" si="245"/>
        <v>-332.00836502241697</v>
      </c>
      <c r="S1122" s="7">
        <f t="shared" si="252"/>
        <v>-12.09788711434099</v>
      </c>
    </row>
    <row r="1123" spans="6:19" x14ac:dyDescent="0.35">
      <c r="F1123" s="5">
        <f t="shared" si="246"/>
        <v>0.4147699999999942</v>
      </c>
      <c r="G1123" s="6">
        <f t="shared" si="239"/>
        <v>0</v>
      </c>
      <c r="H1123" s="6">
        <f t="shared" si="240"/>
        <v>1.1874139878093417</v>
      </c>
      <c r="I1123" s="6">
        <f t="shared" si="241"/>
        <v>0.55284955456115781</v>
      </c>
      <c r="J1123" s="6">
        <f t="shared" si="242"/>
        <v>0.83328108704177939</v>
      </c>
      <c r="K1123" s="7">
        <f t="shared" si="249"/>
        <v>0</v>
      </c>
      <c r="L1123" s="7">
        <f t="shared" si="247"/>
        <v>79.519797310960371</v>
      </c>
      <c r="M1123" s="7">
        <f t="shared" si="243"/>
        <v>4.0437948434728518E-2</v>
      </c>
      <c r="N1123" s="7">
        <f t="shared" si="250"/>
        <v>0</v>
      </c>
      <c r="O1123" s="7">
        <f t="shared" si="248"/>
        <v>80.489829512810516</v>
      </c>
      <c r="P1123" s="7">
        <f t="shared" si="244"/>
        <v>4.093123581076457E-2</v>
      </c>
      <c r="Q1123" s="7">
        <f t="shared" si="251"/>
        <v>-1.175112289085058E-2</v>
      </c>
      <c r="R1123" s="7">
        <f t="shared" si="245"/>
        <v>-322.49194105505791</v>
      </c>
      <c r="S1123" s="7">
        <f t="shared" si="252"/>
        <v>-11.75112289085058</v>
      </c>
    </row>
    <row r="1124" spans="6:19" x14ac:dyDescent="0.35">
      <c r="F1124" s="5">
        <f t="shared" si="246"/>
        <v>0.41513999999999418</v>
      </c>
      <c r="G1124" s="6">
        <f t="shared" si="239"/>
        <v>0</v>
      </c>
      <c r="H1124" s="6">
        <f t="shared" si="240"/>
        <v>1.1875959566037311</v>
      </c>
      <c r="I1124" s="6">
        <f t="shared" si="241"/>
        <v>0.55794510181614565</v>
      </c>
      <c r="J1124" s="6">
        <f t="shared" si="242"/>
        <v>0.82987786050681633</v>
      </c>
      <c r="K1124" s="7">
        <f t="shared" si="249"/>
        <v>0</v>
      </c>
      <c r="L1124" s="7">
        <f t="shared" si="247"/>
        <v>79.519797310960371</v>
      </c>
      <c r="M1124" s="7">
        <f t="shared" si="243"/>
        <v>4.0431752350375647E-2</v>
      </c>
      <c r="N1124" s="7">
        <f t="shared" si="250"/>
        <v>0</v>
      </c>
      <c r="O1124" s="7">
        <f t="shared" si="248"/>
        <v>80.489829512810516</v>
      </c>
      <c r="P1124" s="7">
        <f t="shared" si="244"/>
        <v>4.0924964142701088E-2</v>
      </c>
      <c r="Q1124" s="7">
        <f t="shared" si="251"/>
        <v>-1.1404023502327425E-2</v>
      </c>
      <c r="R1124" s="7">
        <f t="shared" si="245"/>
        <v>-312.9663189861227</v>
      </c>
      <c r="S1124" s="7">
        <f t="shared" si="252"/>
        <v>-11.404023502327425</v>
      </c>
    </row>
    <row r="1125" spans="6:19" x14ac:dyDescent="0.35">
      <c r="F1125" s="5">
        <f t="shared" si="246"/>
        <v>0.41550999999999416</v>
      </c>
      <c r="G1125" s="6">
        <f t="shared" si="239"/>
        <v>0</v>
      </c>
      <c r="H1125" s="6">
        <f t="shared" si="240"/>
        <v>1.1877779532844701</v>
      </c>
      <c r="I1125" s="6">
        <f t="shared" si="241"/>
        <v>0.56301970015597702</v>
      </c>
      <c r="J1125" s="6">
        <f t="shared" si="242"/>
        <v>0.82644347491904957</v>
      </c>
      <c r="K1125" s="7">
        <f t="shared" si="249"/>
        <v>0</v>
      </c>
      <c r="L1125" s="7">
        <f t="shared" si="247"/>
        <v>79.519797310960371</v>
      </c>
      <c r="M1125" s="7">
        <f t="shared" si="243"/>
        <v>4.0425557215414694E-2</v>
      </c>
      <c r="N1125" s="7">
        <f t="shared" si="250"/>
        <v>0</v>
      </c>
      <c r="O1125" s="7">
        <f t="shared" si="248"/>
        <v>80.489829512810516</v>
      </c>
      <c r="P1125" s="7">
        <f t="shared" si="244"/>
        <v>4.0918693435610803E-2</v>
      </c>
      <c r="Q1125" s="7">
        <f t="shared" si="251"/>
        <v>-1.105660209001242E-2</v>
      </c>
      <c r="R1125" s="7">
        <f t="shared" si="245"/>
        <v>-303.43185945725583</v>
      </c>
      <c r="S1125" s="7">
        <f t="shared" si="252"/>
        <v>-11.05660209001242</v>
      </c>
    </row>
    <row r="1126" spans="6:19" x14ac:dyDescent="0.35">
      <c r="F1126" s="5">
        <f t="shared" si="246"/>
        <v>0.41587999999999414</v>
      </c>
      <c r="G1126" s="6">
        <f t="shared" si="239"/>
        <v>0</v>
      </c>
      <c r="H1126" s="6">
        <f t="shared" si="240"/>
        <v>1.187959977855833</v>
      </c>
      <c r="I1126" s="6">
        <f t="shared" si="241"/>
        <v>0.56807315904697964</v>
      </c>
      <c r="J1126" s="6">
        <f t="shared" si="242"/>
        <v>0.82297805922781742</v>
      </c>
      <c r="K1126" s="7">
        <f t="shared" si="249"/>
        <v>0</v>
      </c>
      <c r="L1126" s="7">
        <f t="shared" si="247"/>
        <v>79.519797310960371</v>
      </c>
      <c r="M1126" s="7">
        <f t="shared" si="243"/>
        <v>4.0419363029700194E-2</v>
      </c>
      <c r="N1126" s="7">
        <f t="shared" si="250"/>
        <v>0</v>
      </c>
      <c r="O1126" s="7">
        <f t="shared" si="248"/>
        <v>80.489829512810516</v>
      </c>
      <c r="P1126" s="7">
        <f t="shared" si="244"/>
        <v>4.0912423689346472E-2</v>
      </c>
      <c r="Q1126" s="7">
        <f t="shared" si="251"/>
        <v>-1.0708871803216054E-2</v>
      </c>
      <c r="R1126" s="7">
        <f t="shared" si="245"/>
        <v>-293.88892333155979</v>
      </c>
      <c r="S1126" s="7">
        <f t="shared" si="252"/>
        <v>-10.708871803216054</v>
      </c>
    </row>
    <row r="1127" spans="6:19" x14ac:dyDescent="0.35">
      <c r="F1127" s="5">
        <f t="shared" si="246"/>
        <v>0.41624999999999412</v>
      </c>
      <c r="G1127" s="6">
        <f t="shared" si="239"/>
        <v>0</v>
      </c>
      <c r="H1127" s="6">
        <f t="shared" si="240"/>
        <v>1.1881420303220935</v>
      </c>
      <c r="I1127" s="6">
        <f t="shared" si="241"/>
        <v>0.57310528874919142</v>
      </c>
      <c r="J1127" s="6">
        <f t="shared" si="242"/>
        <v>0.81948174354753378</v>
      </c>
      <c r="K1127" s="7">
        <f t="shared" si="249"/>
        <v>0</v>
      </c>
      <c r="L1127" s="7">
        <f t="shared" si="247"/>
        <v>79.519797310960371</v>
      </c>
      <c r="M1127" s="7">
        <f t="shared" si="243"/>
        <v>4.0413169793086685E-2</v>
      </c>
      <c r="N1127" s="7">
        <f t="shared" si="250"/>
        <v>0</v>
      </c>
      <c r="O1127" s="7">
        <f t="shared" si="248"/>
        <v>80.489829512810516</v>
      </c>
      <c r="P1127" s="7">
        <f t="shared" si="244"/>
        <v>4.0906154903760858E-2</v>
      </c>
      <c r="Q1127" s="7">
        <f t="shared" si="251"/>
        <v>-1.0360845798822398E-2</v>
      </c>
      <c r="R1127" s="7">
        <f t="shared" si="245"/>
        <v>-284.33787167998247</v>
      </c>
      <c r="S1127" s="7">
        <f t="shared" si="252"/>
        <v>-10.360845798822398</v>
      </c>
    </row>
    <row r="1128" spans="6:19" x14ac:dyDescent="0.35">
      <c r="F1128" s="5">
        <f t="shared" si="246"/>
        <v>0.41661999999999411</v>
      </c>
      <c r="G1128" s="6">
        <f t="shared" si="239"/>
        <v>0</v>
      </c>
      <c r="H1128" s="6">
        <f t="shared" si="240"/>
        <v>1.1883241106875269</v>
      </c>
      <c r="I1128" s="6">
        <f t="shared" si="241"/>
        <v>0.57811590032349092</v>
      </c>
      <c r="J1128" s="6">
        <f t="shared" si="242"/>
        <v>0.81595465915279841</v>
      </c>
      <c r="K1128" s="7">
        <f t="shared" si="249"/>
        <v>0</v>
      </c>
      <c r="L1128" s="7">
        <f t="shared" si="247"/>
        <v>79.519797310960371</v>
      </c>
      <c r="M1128" s="7">
        <f t="shared" si="243"/>
        <v>4.0406977505428744E-2</v>
      </c>
      <c r="N1128" s="7">
        <f t="shared" si="250"/>
        <v>0</v>
      </c>
      <c r="O1128" s="7">
        <f t="shared" si="248"/>
        <v>80.489829512810516</v>
      </c>
      <c r="P1128" s="7">
        <f t="shared" si="244"/>
        <v>4.0899887078706766E-2</v>
      </c>
      <c r="Q1128" s="7">
        <f t="shared" si="251"/>
        <v>-1.0012537240792138E-2</v>
      </c>
      <c r="R1128" s="7">
        <f t="shared" si="245"/>
        <v>-274.77906576767901</v>
      </c>
      <c r="S1128" s="7">
        <f t="shared" si="252"/>
        <v>-10.012537240792138</v>
      </c>
    </row>
    <row r="1129" spans="6:19" x14ac:dyDescent="0.35">
      <c r="F1129" s="5">
        <f t="shared" si="246"/>
        <v>0.41698999999999409</v>
      </c>
      <c r="G1129" s="6">
        <f t="shared" si="239"/>
        <v>0</v>
      </c>
      <c r="H1129" s="6">
        <f t="shared" si="240"/>
        <v>1.1885062189564082</v>
      </c>
      <c r="I1129" s="6">
        <f t="shared" si="241"/>
        <v>0.58310480563868539</v>
      </c>
      <c r="J1129" s="6">
        <f t="shared" si="242"/>
        <v>0.81239693847347239</v>
      </c>
      <c r="K1129" s="7">
        <f t="shared" si="249"/>
        <v>0</v>
      </c>
      <c r="L1129" s="7">
        <f t="shared" si="247"/>
        <v>79.519797310960371</v>
      </c>
      <c r="M1129" s="7">
        <f t="shared" si="243"/>
        <v>4.0400786166580972E-2</v>
      </c>
      <c r="N1129" s="7">
        <f t="shared" si="250"/>
        <v>0</v>
      </c>
      <c r="O1129" s="7">
        <f t="shared" si="248"/>
        <v>80.489829512810516</v>
      </c>
      <c r="P1129" s="7">
        <f t="shared" si="244"/>
        <v>4.0893620214037023E-2</v>
      </c>
      <c r="Q1129" s="7">
        <f t="shared" si="251"/>
        <v>-9.6639592996662985E-3</v>
      </c>
      <c r="R1129" s="7">
        <f t="shared" si="245"/>
        <v>-265.21286704039204</v>
      </c>
      <c r="S1129" s="7">
        <f t="shared" si="252"/>
        <v>-9.6639592996662991</v>
      </c>
    </row>
    <row r="1130" spans="6:19" x14ac:dyDescent="0.35">
      <c r="F1130" s="5">
        <f t="shared" si="246"/>
        <v>0.41735999999999407</v>
      </c>
      <c r="G1130" s="6">
        <f t="shared" si="239"/>
        <v>0</v>
      </c>
      <c r="H1130" s="6">
        <f t="shared" si="240"/>
        <v>1.1886883551330136</v>
      </c>
      <c r="I1130" s="6">
        <f t="shared" si="241"/>
        <v>0.58807181737857994</v>
      </c>
      <c r="J1130" s="6">
        <f t="shared" si="242"/>
        <v>0.80880871508970154</v>
      </c>
      <c r="K1130" s="7">
        <f t="shared" si="249"/>
        <v>0</v>
      </c>
      <c r="L1130" s="7">
        <f t="shared" si="247"/>
        <v>79.519797310960371</v>
      </c>
      <c r="M1130" s="7">
        <f t="shared" si="243"/>
        <v>4.0394595776397993E-2</v>
      </c>
      <c r="N1130" s="7">
        <f t="shared" si="250"/>
        <v>0</v>
      </c>
      <c r="O1130" s="7">
        <f t="shared" si="248"/>
        <v>80.489829512810516</v>
      </c>
      <c r="P1130" s="7">
        <f t="shared" si="244"/>
        <v>4.0887354309604482E-2</v>
      </c>
      <c r="Q1130" s="7">
        <f t="shared" si="251"/>
        <v>-9.3151251520690974E-3</v>
      </c>
      <c r="R1130" s="7">
        <f t="shared" si="245"/>
        <v>-255.63963711080828</v>
      </c>
      <c r="S1130" s="7">
        <f t="shared" si="252"/>
        <v>-9.315125152069097</v>
      </c>
    </row>
    <row r="1131" spans="6:19" x14ac:dyDescent="0.35">
      <c r="F1131" s="5">
        <f t="shared" si="246"/>
        <v>0.41772999999999405</v>
      </c>
      <c r="G1131" s="6">
        <f t="shared" si="239"/>
        <v>0</v>
      </c>
      <c r="H1131" s="6">
        <f t="shared" si="240"/>
        <v>1.1888705192216202</v>
      </c>
      <c r="I1131" s="6">
        <f t="shared" si="241"/>
        <v>0.59301674904900603</v>
      </c>
      <c r="J1131" s="6">
        <f t="shared" si="242"/>
        <v>0.80519012372690479</v>
      </c>
      <c r="K1131" s="7">
        <f t="shared" si="249"/>
        <v>0</v>
      </c>
      <c r="L1131" s="7">
        <f t="shared" si="247"/>
        <v>79.519797310960371</v>
      </c>
      <c r="M1131" s="7">
        <f t="shared" si="243"/>
        <v>4.038840633473445E-2</v>
      </c>
      <c r="N1131" s="7">
        <f t="shared" si="250"/>
        <v>0</v>
      </c>
      <c r="O1131" s="7">
        <f t="shared" si="248"/>
        <v>80.489829512810516</v>
      </c>
      <c r="P1131" s="7">
        <f t="shared" si="244"/>
        <v>4.0881089365262004E-2</v>
      </c>
      <c r="Q1131" s="7">
        <f t="shared" si="251"/>
        <v>-8.9660479802114619E-3</v>
      </c>
      <c r="R1131" s="7">
        <f t="shared" si="245"/>
        <v>-246.05973774493324</v>
      </c>
      <c r="S1131" s="7">
        <f t="shared" si="252"/>
        <v>-8.9660479802114619</v>
      </c>
    </row>
    <row r="1132" spans="6:19" x14ac:dyDescent="0.35">
      <c r="F1132" s="5">
        <f t="shared" si="246"/>
        <v>0.41809999999999403</v>
      </c>
      <c r="G1132" s="6">
        <f t="shared" si="239"/>
        <v>0</v>
      </c>
      <c r="H1132" s="6">
        <f t="shared" si="240"/>
        <v>1.1890527112265052</v>
      </c>
      <c r="I1132" s="6">
        <f t="shared" si="241"/>
        <v>0.59793941498482539</v>
      </c>
      <c r="J1132" s="6">
        <f t="shared" si="242"/>
        <v>0.80154130025071368</v>
      </c>
      <c r="K1132" s="7">
        <f t="shared" si="249"/>
        <v>0</v>
      </c>
      <c r="L1132" s="7">
        <f t="shared" si="247"/>
        <v>79.519797310960371</v>
      </c>
      <c r="M1132" s="7">
        <f t="shared" si="243"/>
        <v>4.0382217841444988E-2</v>
      </c>
      <c r="N1132" s="7">
        <f t="shared" si="250"/>
        <v>0</v>
      </c>
      <c r="O1132" s="7">
        <f t="shared" si="248"/>
        <v>80.489829512810516</v>
      </c>
      <c r="P1132" s="7">
        <f t="shared" si="244"/>
        <v>4.087482538086247E-2</v>
      </c>
      <c r="Q1132" s="7">
        <f t="shared" si="251"/>
        <v>-8.6167409713939803E-3</v>
      </c>
      <c r="R1132" s="7">
        <f t="shared" si="245"/>
        <v>-236.47353084845071</v>
      </c>
      <c r="S1132" s="7">
        <f t="shared" si="252"/>
        <v>-8.6167409713939804</v>
      </c>
    </row>
    <row r="1133" spans="6:19" x14ac:dyDescent="0.35">
      <c r="F1133" s="5">
        <f t="shared" si="246"/>
        <v>0.41846999999999401</v>
      </c>
      <c r="G1133" s="6">
        <f t="shared" si="239"/>
        <v>0</v>
      </c>
      <c r="H1133" s="6">
        <f t="shared" si="240"/>
        <v>1.189234931151947</v>
      </c>
      <c r="I1133" s="6">
        <f t="shared" si="241"/>
        <v>0.60283963035690369</v>
      </c>
      <c r="J1133" s="6">
        <f t="shared" si="242"/>
        <v>0.79786238166187018</v>
      </c>
      <c r="K1133" s="7">
        <f t="shared" si="249"/>
        <v>0</v>
      </c>
      <c r="L1133" s="7">
        <f t="shared" si="247"/>
        <v>79.519797310960371</v>
      </c>
      <c r="M1133" s="7">
        <f t="shared" si="243"/>
        <v>4.0376030296384313E-2</v>
      </c>
      <c r="N1133" s="7">
        <f t="shared" si="250"/>
        <v>0</v>
      </c>
      <c r="O1133" s="7">
        <f t="shared" si="248"/>
        <v>80.489829512810516</v>
      </c>
      <c r="P1133" s="7">
        <f t="shared" si="244"/>
        <v>4.0868562356258811E-2</v>
      </c>
      <c r="Q1133" s="7">
        <f t="shared" si="251"/>
        <v>-8.2672173175098417E-3</v>
      </c>
      <c r="R1133" s="7">
        <f t="shared" si="245"/>
        <v>-226.88137845308134</v>
      </c>
      <c r="S1133" s="7">
        <f t="shared" si="252"/>
        <v>-8.2672173175098411</v>
      </c>
    </row>
    <row r="1134" spans="6:19" x14ac:dyDescent="0.35">
      <c r="F1134" s="5">
        <f t="shared" si="246"/>
        <v>0.41883999999999399</v>
      </c>
      <c r="G1134" s="6">
        <f t="shared" si="239"/>
        <v>0</v>
      </c>
      <c r="H1134" s="6">
        <f t="shared" si="240"/>
        <v>1.1894171790022241</v>
      </c>
      <c r="I1134" s="6">
        <f t="shared" si="241"/>
        <v>0.60771721117904476</v>
      </c>
      <c r="J1134" s="6">
        <f t="shared" si="242"/>
        <v>0.79415350609108581</v>
      </c>
      <c r="K1134" s="7">
        <f t="shared" si="249"/>
        <v>0</v>
      </c>
      <c r="L1134" s="7">
        <f t="shared" si="247"/>
        <v>79.519797310960371</v>
      </c>
      <c r="M1134" s="7">
        <f t="shared" si="243"/>
        <v>4.0369843699407111E-2</v>
      </c>
      <c r="N1134" s="7">
        <f t="shared" si="250"/>
        <v>0</v>
      </c>
      <c r="O1134" s="7">
        <f t="shared" si="248"/>
        <v>80.489829512810516</v>
      </c>
      <c r="P1134" s="7">
        <f t="shared" si="244"/>
        <v>4.0862300291303943E-2</v>
      </c>
      <c r="Q1134" s="7">
        <f t="shared" si="251"/>
        <v>-7.9174902145482048E-3</v>
      </c>
      <c r="R1134" s="7">
        <f t="shared" si="245"/>
        <v>-217.28364270295367</v>
      </c>
      <c r="S1134" s="7">
        <f t="shared" si="252"/>
        <v>-7.9174902145482049</v>
      </c>
    </row>
    <row r="1135" spans="6:19" x14ac:dyDescent="0.35">
      <c r="F1135" s="5">
        <f t="shared" si="246"/>
        <v>0.41920999999999398</v>
      </c>
      <c r="G1135" s="6">
        <f t="shared" si="239"/>
        <v>0</v>
      </c>
      <c r="H1135" s="6">
        <f t="shared" si="240"/>
        <v>1.189599454781616</v>
      </c>
      <c r="I1135" s="6">
        <f t="shared" si="241"/>
        <v>0.61257197431490495</v>
      </c>
      <c r="J1135" s="6">
        <f t="shared" si="242"/>
        <v>0.79041481279385162</v>
      </c>
      <c r="K1135" s="7">
        <f t="shared" si="249"/>
        <v>0</v>
      </c>
      <c r="L1135" s="7">
        <f t="shared" si="247"/>
        <v>79.519797310960371</v>
      </c>
      <c r="M1135" s="7">
        <f t="shared" si="243"/>
        <v>4.0363658050368137E-2</v>
      </c>
      <c r="N1135" s="7">
        <f t="shared" si="250"/>
        <v>0</v>
      </c>
      <c r="O1135" s="7">
        <f t="shared" si="248"/>
        <v>80.489829512810516</v>
      </c>
      <c r="P1135" s="7">
        <f t="shared" si="244"/>
        <v>4.0856039185850838E-2</v>
      </c>
      <c r="Q1135" s="7">
        <f t="shared" si="251"/>
        <v>-7.5675728620968434E-3</v>
      </c>
      <c r="R1135" s="7">
        <f t="shared" si="245"/>
        <v>-207.68068584095471</v>
      </c>
      <c r="S1135" s="7">
        <f t="shared" si="252"/>
        <v>-7.567572862096843</v>
      </c>
    </row>
    <row r="1136" spans="6:19" x14ac:dyDescent="0.35">
      <c r="F1136" s="5">
        <f t="shared" si="246"/>
        <v>0.41957999999999396</v>
      </c>
      <c r="G1136" s="6">
        <f t="shared" si="239"/>
        <v>0</v>
      </c>
      <c r="H1136" s="6">
        <f t="shared" si="240"/>
        <v>1.1897817584944028</v>
      </c>
      <c r="I1136" s="6">
        <f t="shared" si="241"/>
        <v>0.61740373748486288</v>
      </c>
      <c r="J1136" s="6">
        <f t="shared" si="242"/>
        <v>0.7866464421452134</v>
      </c>
      <c r="K1136" s="7">
        <f t="shared" si="249"/>
        <v>0</v>
      </c>
      <c r="L1136" s="7">
        <f t="shared" si="247"/>
        <v>79.519797310960371</v>
      </c>
      <c r="M1136" s="7">
        <f t="shared" si="243"/>
        <v>4.0357473349122125E-2</v>
      </c>
      <c r="N1136" s="7">
        <f t="shared" si="250"/>
        <v>0</v>
      </c>
      <c r="O1136" s="7">
        <f t="shared" si="248"/>
        <v>80.489829512810516</v>
      </c>
      <c r="P1136" s="7">
        <f t="shared" si="244"/>
        <v>4.0849779039752468E-2</v>
      </c>
      <c r="Q1136" s="7">
        <f t="shared" si="251"/>
        <v>-7.2174784628456432E-3</v>
      </c>
      <c r="R1136" s="7">
        <f t="shared" si="245"/>
        <v>-198.0728701951044</v>
      </c>
      <c r="S1136" s="7">
        <f t="shared" si="252"/>
        <v>-7.2174784628456434</v>
      </c>
    </row>
    <row r="1137" spans="6:19" x14ac:dyDescent="0.35">
      <c r="F1137" s="5">
        <f t="shared" si="246"/>
        <v>0.41994999999999394</v>
      </c>
      <c r="G1137" s="6">
        <f t="shared" si="239"/>
        <v>0</v>
      </c>
      <c r="H1137" s="6">
        <f t="shared" si="240"/>
        <v>1.1899640901448654</v>
      </c>
      <c r="I1137" s="6">
        <f t="shared" si="241"/>
        <v>0.62221231927286957</v>
      </c>
      <c r="J1137" s="6">
        <f t="shared" si="242"/>
        <v>0.78284853563449719</v>
      </c>
      <c r="K1137" s="7">
        <f t="shared" si="249"/>
        <v>0</v>
      </c>
      <c r="L1137" s="7">
        <f t="shared" si="247"/>
        <v>79.519797310960371</v>
      </c>
      <c r="M1137" s="7">
        <f t="shared" si="243"/>
        <v>4.0351289595523851E-2</v>
      </c>
      <c r="N1137" s="7">
        <f t="shared" si="250"/>
        <v>0</v>
      </c>
      <c r="O1137" s="7">
        <f t="shared" si="248"/>
        <v>80.489829512810516</v>
      </c>
      <c r="P1137" s="7">
        <f t="shared" si="244"/>
        <v>4.0843519852861845E-2</v>
      </c>
      <c r="Q1137" s="7">
        <f t="shared" si="251"/>
        <v>-6.8672202220893021E-3</v>
      </c>
      <c r="R1137" s="7">
        <f t="shared" si="245"/>
        <v>-188.46055816490775</v>
      </c>
      <c r="S1137" s="7">
        <f t="shared" si="252"/>
        <v>-6.8672202220893022</v>
      </c>
    </row>
    <row r="1138" spans="6:19" x14ac:dyDescent="0.35">
      <c r="F1138" s="5">
        <f t="shared" si="246"/>
        <v>0.42031999999999392</v>
      </c>
      <c r="G1138" s="6">
        <f t="shared" si="239"/>
        <v>0</v>
      </c>
      <c r="H1138" s="6">
        <f t="shared" si="240"/>
        <v>1.1901464497372847</v>
      </c>
      <c r="I1138" s="6">
        <f t="shared" si="241"/>
        <v>0.62699753913325429</v>
      </c>
      <c r="J1138" s="6">
        <f t="shared" si="242"/>
        <v>0.77902123586000094</v>
      </c>
      <c r="K1138" s="7">
        <f t="shared" si="249"/>
        <v>0</v>
      </c>
      <c r="L1138" s="7">
        <f t="shared" si="247"/>
        <v>79.519797310960371</v>
      </c>
      <c r="M1138" s="7">
        <f t="shared" si="243"/>
        <v>4.034510678942814E-2</v>
      </c>
      <c r="N1138" s="7">
        <f t="shared" si="250"/>
        <v>0</v>
      </c>
      <c r="O1138" s="7">
        <f t="shared" si="248"/>
        <v>80.489829512810516</v>
      </c>
      <c r="P1138" s="7">
        <f t="shared" si="244"/>
        <v>4.0837261625031998E-2</v>
      </c>
      <c r="Q1138" s="7">
        <f t="shared" si="251"/>
        <v>-6.5168113472308248E-3</v>
      </c>
      <c r="R1138" s="7">
        <f t="shared" si="245"/>
        <v>-178.84411220772915</v>
      </c>
      <c r="S1138" s="7">
        <f t="shared" si="252"/>
        <v>-6.5168113472308251</v>
      </c>
    </row>
    <row r="1139" spans="6:19" x14ac:dyDescent="0.35">
      <c r="F1139" s="5">
        <f t="shared" si="246"/>
        <v>0.4206899999999939</v>
      </c>
      <c r="G1139" s="6">
        <f t="shared" si="239"/>
        <v>0</v>
      </c>
      <c r="H1139" s="6">
        <f t="shared" si="240"/>
        <v>1.1903288372759433</v>
      </c>
      <c r="I1139" s="6">
        <f t="shared" si="241"/>
        <v>0.63175921739750895</v>
      </c>
      <c r="J1139" s="6">
        <f t="shared" si="242"/>
        <v>0.77516468652363613</v>
      </c>
      <c r="K1139" s="7">
        <f t="shared" si="249"/>
        <v>0</v>
      </c>
      <c r="L1139" s="7">
        <f t="shared" si="247"/>
        <v>79.519797310960371</v>
      </c>
      <c r="M1139" s="7">
        <f t="shared" si="243"/>
        <v>4.0338924930689767E-2</v>
      </c>
      <c r="N1139" s="7">
        <f t="shared" si="250"/>
        <v>0</v>
      </c>
      <c r="O1139" s="7">
        <f t="shared" si="248"/>
        <v>80.489829512810516</v>
      </c>
      <c r="P1139" s="7">
        <f t="shared" si="244"/>
        <v>4.083100435611596E-2</v>
      </c>
      <c r="Q1139" s="7">
        <f t="shared" si="251"/>
        <v>-6.1662650472844235E-3</v>
      </c>
      <c r="R1139" s="7">
        <f t="shared" si="245"/>
        <v>-169.22389482515007</v>
      </c>
      <c r="S1139" s="7">
        <f t="shared" si="252"/>
        <v>-6.1662650472844236</v>
      </c>
    </row>
    <row r="1140" spans="6:19" x14ac:dyDescent="0.35">
      <c r="F1140" s="5">
        <f t="shared" si="246"/>
        <v>0.42105999999999388</v>
      </c>
      <c r="G1140" s="6">
        <f t="shared" si="239"/>
        <v>0</v>
      </c>
      <c r="H1140" s="6">
        <f t="shared" si="240"/>
        <v>1.1905112527651236</v>
      </c>
      <c r="I1140" s="6">
        <f t="shared" si="241"/>
        <v>0.63649717528102889</v>
      </c>
      <c r="J1140" s="6">
        <f t="shared" si="242"/>
        <v>0.77127903242553608</v>
      </c>
      <c r="K1140" s="7">
        <f t="shared" si="249"/>
        <v>0</v>
      </c>
      <c r="L1140" s="7">
        <f t="shared" si="247"/>
        <v>79.519797310960371</v>
      </c>
      <c r="M1140" s="7">
        <f t="shared" si="243"/>
        <v>4.0332744019163612E-2</v>
      </c>
      <c r="N1140" s="7">
        <f t="shared" si="250"/>
        <v>0</v>
      </c>
      <c r="O1140" s="7">
        <f t="shared" si="248"/>
        <v>80.489829512810516</v>
      </c>
      <c r="P1140" s="7">
        <f t="shared" si="244"/>
        <v>4.0824748045966822E-2</v>
      </c>
      <c r="Q1140" s="7">
        <f t="shared" si="251"/>
        <v>-5.8155945323791376E-3</v>
      </c>
      <c r="R1140" s="7">
        <f t="shared" si="245"/>
        <v>-159.60026854934685</v>
      </c>
      <c r="S1140" s="7">
        <f t="shared" si="252"/>
        <v>-5.815594532379138</v>
      </c>
    </row>
    <row r="1141" spans="6:19" x14ac:dyDescent="0.35">
      <c r="F1141" s="5">
        <f t="shared" si="246"/>
        <v>0.42142999999999387</v>
      </c>
      <c r="G1141" s="6">
        <f t="shared" si="239"/>
        <v>0</v>
      </c>
      <c r="H1141" s="6">
        <f t="shared" si="240"/>
        <v>1.190693696209109</v>
      </c>
      <c r="I1141" s="6">
        <f t="shared" si="241"/>
        <v>0.64121123488982834</v>
      </c>
      <c r="J1141" s="6">
        <f t="shared" si="242"/>
        <v>0.76736441945861777</v>
      </c>
      <c r="K1141" s="7">
        <f t="shared" si="249"/>
        <v>0</v>
      </c>
      <c r="L1141" s="7">
        <f t="shared" si="247"/>
        <v>79.519797310960371</v>
      </c>
      <c r="M1141" s="7">
        <f t="shared" si="243"/>
        <v>4.0326564054704521E-2</v>
      </c>
      <c r="N1141" s="7">
        <f t="shared" si="250"/>
        <v>0</v>
      </c>
      <c r="O1141" s="7">
        <f t="shared" si="248"/>
        <v>80.489829512810516</v>
      </c>
      <c r="P1141" s="7">
        <f t="shared" si="244"/>
        <v>4.0818492694437658E-2</v>
      </c>
      <c r="Q1141" s="7">
        <f t="shared" si="251"/>
        <v>-5.4648130132621368E-3</v>
      </c>
      <c r="R1141" s="7">
        <f t="shared" si="245"/>
        <v>-149.97359592945946</v>
      </c>
      <c r="S1141" s="7">
        <f t="shared" si="252"/>
        <v>-5.4648130132621366</v>
      </c>
    </row>
    <row r="1142" spans="6:19" x14ac:dyDescent="0.35">
      <c r="F1142" s="5">
        <f t="shared" si="246"/>
        <v>0.42179999999999385</v>
      </c>
      <c r="G1142" s="6">
        <f t="shared" si="239"/>
        <v>0</v>
      </c>
      <c r="H1142" s="6">
        <f t="shared" si="240"/>
        <v>1.1908761676121835</v>
      </c>
      <c r="I1142" s="6">
        <f t="shared" si="241"/>
        <v>0.6459012192272211</v>
      </c>
      <c r="J1142" s="6">
        <f t="shared" si="242"/>
        <v>0.76342099460310187</v>
      </c>
      <c r="K1142" s="7">
        <f t="shared" si="249"/>
        <v>0</v>
      </c>
      <c r="L1142" s="7">
        <f t="shared" si="247"/>
        <v>79.519797310960371</v>
      </c>
      <c r="M1142" s="7">
        <f t="shared" si="243"/>
        <v>4.0320385037167374E-2</v>
      </c>
      <c r="N1142" s="7">
        <f t="shared" si="250"/>
        <v>0</v>
      </c>
      <c r="O1142" s="7">
        <f t="shared" si="248"/>
        <v>80.489829512810516</v>
      </c>
      <c r="P1142" s="7">
        <f t="shared" si="244"/>
        <v>4.0812238301381594E-2</v>
      </c>
      <c r="Q1142" s="7">
        <f t="shared" si="251"/>
        <v>-5.1139337008021361E-3</v>
      </c>
      <c r="R1142" s="7">
        <f t="shared" si="245"/>
        <v>-140.34423951796342</v>
      </c>
      <c r="S1142" s="7">
        <f t="shared" si="252"/>
        <v>-5.1139337008021357</v>
      </c>
    </row>
    <row r="1143" spans="6:19" x14ac:dyDescent="0.35">
      <c r="F1143" s="5">
        <f t="shared" si="246"/>
        <v>0.42216999999999383</v>
      </c>
      <c r="G1143" s="6">
        <f t="shared" si="239"/>
        <v>0</v>
      </c>
      <c r="H1143" s="6">
        <f t="shared" si="240"/>
        <v>1.1910586669786321</v>
      </c>
      <c r="I1143" s="6">
        <f t="shared" si="241"/>
        <v>0.65056695220046201</v>
      </c>
      <c r="J1143" s="6">
        <f t="shared" si="242"/>
        <v>0.75944890592099867</v>
      </c>
      <c r="K1143" s="7">
        <f t="shared" si="249"/>
        <v>0</v>
      </c>
      <c r="L1143" s="7">
        <f t="shared" si="247"/>
        <v>79.519797310960371</v>
      </c>
      <c r="M1143" s="7">
        <f t="shared" si="243"/>
        <v>4.0314206966407092E-2</v>
      </c>
      <c r="N1143" s="7">
        <f t="shared" si="250"/>
        <v>0</v>
      </c>
      <c r="O1143" s="7">
        <f t="shared" si="248"/>
        <v>80.489829512810516</v>
      </c>
      <c r="P1143" s="7">
        <f t="shared" si="244"/>
        <v>4.0805984866651768E-2</v>
      </c>
      <c r="Q1143" s="7">
        <f t="shared" si="251"/>
        <v>-4.7629698054934173E-3</v>
      </c>
      <c r="R1143" s="7">
        <f t="shared" si="245"/>
        <v>-130.7125618570586</v>
      </c>
      <c r="S1143" s="7">
        <f t="shared" si="252"/>
        <v>-4.7629698054934178</v>
      </c>
    </row>
    <row r="1144" spans="6:19" x14ac:dyDescent="0.35">
      <c r="F1144" s="5">
        <f t="shared" si="246"/>
        <v>0.42253999999999381</v>
      </c>
      <c r="G1144" s="6">
        <f t="shared" si="239"/>
        <v>0</v>
      </c>
      <c r="H1144" s="6">
        <f t="shared" si="240"/>
        <v>1.1912411943127397</v>
      </c>
      <c r="I1144" s="6">
        <f t="shared" si="241"/>
        <v>0.65520825862736343</v>
      </c>
      <c r="J1144" s="6">
        <f t="shared" si="242"/>
        <v>0.75544830255054385</v>
      </c>
      <c r="K1144" s="7">
        <f t="shared" si="249"/>
        <v>0</v>
      </c>
      <c r="L1144" s="7">
        <f t="shared" si="247"/>
        <v>79.519797310960371</v>
      </c>
      <c r="M1144" s="7">
        <f t="shared" si="243"/>
        <v>4.030802984227861E-2</v>
      </c>
      <c r="N1144" s="7">
        <f t="shared" si="250"/>
        <v>0</v>
      </c>
      <c r="O1144" s="7">
        <f t="shared" si="248"/>
        <v>80.489829512810516</v>
      </c>
      <c r="P1144" s="7">
        <f t="shared" si="244"/>
        <v>4.0799732390101345E-2</v>
      </c>
      <c r="Q1144" s="7">
        <f t="shared" si="251"/>
        <v>-4.4119345369593374E-3</v>
      </c>
      <c r="R1144" s="7">
        <f t="shared" si="245"/>
        <v>-121.07892546504358</v>
      </c>
      <c r="S1144" s="7">
        <f t="shared" si="252"/>
        <v>-4.411934536959337</v>
      </c>
    </row>
    <row r="1145" spans="6:19" x14ac:dyDescent="0.35">
      <c r="F1145" s="5">
        <f t="shared" si="246"/>
        <v>0.42290999999999379</v>
      </c>
      <c r="G1145" s="6">
        <f t="shared" si="239"/>
        <v>0</v>
      </c>
      <c r="H1145" s="6">
        <f t="shared" si="240"/>
        <v>1.1914237496187923</v>
      </c>
      <c r="I1145" s="6">
        <f t="shared" si="241"/>
        <v>0.65982496424286785</v>
      </c>
      <c r="J1145" s="6">
        <f t="shared" si="242"/>
        <v>0.75141933470060396</v>
      </c>
      <c r="K1145" s="7">
        <f t="shared" si="249"/>
        <v>0</v>
      </c>
      <c r="L1145" s="7">
        <f t="shared" si="247"/>
        <v>79.519797310960371</v>
      </c>
      <c r="M1145" s="7">
        <f t="shared" si="243"/>
        <v>4.0301853664636858E-2</v>
      </c>
      <c r="N1145" s="7">
        <f t="shared" si="250"/>
        <v>0</v>
      </c>
      <c r="O1145" s="7">
        <f t="shared" si="248"/>
        <v>80.489829512810516</v>
      </c>
      <c r="P1145" s="7">
        <f t="shared" si="244"/>
        <v>4.07934808715835E-2</v>
      </c>
      <c r="Q1145" s="7">
        <f t="shared" si="251"/>
        <v>-4.0608411034567804E-3</v>
      </c>
      <c r="R1145" s="7">
        <f t="shared" si="245"/>
        <v>-111.44369282271616</v>
      </c>
      <c r="S1145" s="7">
        <f t="shared" si="252"/>
        <v>-4.0608411034567808</v>
      </c>
    </row>
    <row r="1146" spans="6:19" x14ac:dyDescent="0.35">
      <c r="F1146" s="5">
        <f t="shared" si="246"/>
        <v>0.42327999999999377</v>
      </c>
      <c r="G1146" s="6">
        <f t="shared" si="239"/>
        <v>0</v>
      </c>
      <c r="H1146" s="6">
        <f t="shared" si="240"/>
        <v>1.1916063329010766</v>
      </c>
      <c r="I1146" s="6">
        <f t="shared" si="241"/>
        <v>0.66441689570559592</v>
      </c>
      <c r="J1146" s="6">
        <f t="shared" si="242"/>
        <v>0.74736215364503122</v>
      </c>
      <c r="K1146" s="7">
        <f t="shared" si="249"/>
        <v>0</v>
      </c>
      <c r="L1146" s="7">
        <f t="shared" si="247"/>
        <v>79.519797310960371</v>
      </c>
      <c r="M1146" s="7">
        <f t="shared" si="243"/>
        <v>4.0295678433336847E-2</v>
      </c>
      <c r="N1146" s="7">
        <f t="shared" si="250"/>
        <v>0</v>
      </c>
      <c r="O1146" s="7">
        <f t="shared" si="248"/>
        <v>80.489829512810516</v>
      </c>
      <c r="P1146" s="7">
        <f t="shared" si="244"/>
        <v>4.0787230310951446E-2</v>
      </c>
      <c r="Q1146" s="7">
        <f t="shared" si="251"/>
        <v>-3.709702711379971E-3</v>
      </c>
      <c r="R1146" s="7">
        <f t="shared" si="245"/>
        <v>-101.80722635975623</v>
      </c>
      <c r="S1146" s="7">
        <f t="shared" si="252"/>
        <v>-3.709702711379971</v>
      </c>
    </row>
    <row r="1147" spans="6:19" x14ac:dyDescent="0.35">
      <c r="F1147" s="5">
        <f t="shared" si="246"/>
        <v>0.42364999999999375</v>
      </c>
      <c r="G1147" s="6">
        <f t="shared" si="239"/>
        <v>0</v>
      </c>
      <c r="H1147" s="6">
        <f t="shared" si="240"/>
        <v>1.1917889441638803</v>
      </c>
      <c r="I1147" s="6">
        <f t="shared" si="241"/>
        <v>0.66898388060435054</v>
      </c>
      <c r="J1147" s="6">
        <f t="shared" si="242"/>
        <v>0.74327691171698862</v>
      </c>
      <c r="K1147" s="7">
        <f t="shared" si="249"/>
        <v>0</v>
      </c>
      <c r="L1147" s="7">
        <f t="shared" si="247"/>
        <v>79.519797310960371</v>
      </c>
      <c r="M1147" s="7">
        <f t="shared" si="243"/>
        <v>4.0289504148233533E-2</v>
      </c>
      <c r="N1147" s="7">
        <f t="shared" si="250"/>
        <v>0</v>
      </c>
      <c r="O1147" s="7">
        <f t="shared" si="248"/>
        <v>80.489829512810516</v>
      </c>
      <c r="P1147" s="7">
        <f t="shared" si="244"/>
        <v>4.0780980708058398E-2</v>
      </c>
      <c r="Q1147" s="7">
        <f t="shared" si="251"/>
        <v>-3.3585325647653881E-3</v>
      </c>
      <c r="R1147" s="7">
        <f t="shared" si="245"/>
        <v>-92.169888441138923</v>
      </c>
      <c r="S1147" s="7">
        <f t="shared" si="252"/>
        <v>-3.3585325647653881</v>
      </c>
    </row>
    <row r="1148" spans="6:19" x14ac:dyDescent="0.35">
      <c r="F1148" s="5">
        <f t="shared" si="246"/>
        <v>0.42401999999999374</v>
      </c>
      <c r="G1148" s="6">
        <f t="shared" si="239"/>
        <v>0</v>
      </c>
      <c r="H1148" s="6">
        <f t="shared" si="240"/>
        <v>1.191971583411491</v>
      </c>
      <c r="I1148" s="6">
        <f t="shared" si="241"/>
        <v>0.67352574746459204</v>
      </c>
      <c r="J1148" s="6">
        <f t="shared" si="242"/>
        <v>0.73916376230322778</v>
      </c>
      <c r="K1148" s="7">
        <f t="shared" si="249"/>
        <v>0</v>
      </c>
      <c r="L1148" s="7">
        <f t="shared" si="247"/>
        <v>79.519797310960371</v>
      </c>
      <c r="M1148" s="7">
        <f t="shared" si="243"/>
        <v>4.0283330809181957E-2</v>
      </c>
      <c r="N1148" s="7">
        <f t="shared" si="250"/>
        <v>0</v>
      </c>
      <c r="O1148" s="7">
        <f t="shared" si="248"/>
        <v>80.489829512810516</v>
      </c>
      <c r="P1148" s="7">
        <f t="shared" si="244"/>
        <v>4.077473206275762E-2</v>
      </c>
      <c r="Q1148" s="7">
        <f t="shared" si="251"/>
        <v>-3.0073438647962684E-3</v>
      </c>
      <c r="R1148" s="7">
        <f t="shared" si="245"/>
        <v>-82.5320413535364</v>
      </c>
      <c r="S1148" s="7">
        <f t="shared" si="252"/>
        <v>-3.0073438647962685</v>
      </c>
    </row>
    <row r="1149" spans="6:19" x14ac:dyDescent="0.35">
      <c r="F1149" s="5">
        <f t="shared" si="246"/>
        <v>0.42438999999999372</v>
      </c>
      <c r="G1149" s="6">
        <f t="shared" si="239"/>
        <v>0</v>
      </c>
      <c r="H1149" s="6">
        <f t="shared" si="240"/>
        <v>1.1921542506481972</v>
      </c>
      <c r="I1149" s="6">
        <f t="shared" si="241"/>
        <v>0.67804232575487822</v>
      </c>
      <c r="J1149" s="6">
        <f t="shared" si="242"/>
        <v>0.73502285983832893</v>
      </c>
      <c r="K1149" s="7">
        <f t="shared" si="249"/>
        <v>0</v>
      </c>
      <c r="L1149" s="7">
        <f t="shared" si="247"/>
        <v>79.519797310960371</v>
      </c>
      <c r="M1149" s="7">
        <f t="shared" si="243"/>
        <v>4.0277158416037163E-2</v>
      </c>
      <c r="N1149" s="7">
        <f t="shared" si="250"/>
        <v>0</v>
      </c>
      <c r="O1149" s="7">
        <f t="shared" si="248"/>
        <v>80.489829512810516</v>
      </c>
      <c r="P1149" s="7">
        <f t="shared" si="244"/>
        <v>4.0768484374902381E-2</v>
      </c>
      <c r="Q1149" s="7">
        <f t="shared" si="251"/>
        <v>-2.6561498093074717E-3</v>
      </c>
      <c r="R1149" s="7">
        <f t="shared" si="245"/>
        <v>-72.894047291729606</v>
      </c>
      <c r="S1149" s="7">
        <f t="shared" si="252"/>
        <v>-2.6561498093074718</v>
      </c>
    </row>
    <row r="1150" spans="6:19" x14ac:dyDescent="0.35">
      <c r="F1150" s="5">
        <f t="shared" si="246"/>
        <v>0.4247599999999937</v>
      </c>
      <c r="G1150" s="6">
        <f t="shared" si="239"/>
        <v>0</v>
      </c>
      <c r="H1150" s="6">
        <f t="shared" si="240"/>
        <v>1.1923369458782884</v>
      </c>
      <c r="I1150" s="6">
        <f t="shared" si="241"/>
        <v>0.68253344589326315</v>
      </c>
      <c r="J1150" s="6">
        <f t="shared" si="242"/>
        <v>0.73085435979890556</v>
      </c>
      <c r="K1150" s="7">
        <f t="shared" si="249"/>
        <v>0</v>
      </c>
      <c r="L1150" s="7">
        <f t="shared" si="247"/>
        <v>79.519797310960371</v>
      </c>
      <c r="M1150" s="7">
        <f t="shared" si="243"/>
        <v>4.0270986968654221E-2</v>
      </c>
      <c r="N1150" s="7">
        <f t="shared" si="250"/>
        <v>0</v>
      </c>
      <c r="O1150" s="7">
        <f t="shared" si="248"/>
        <v>80.489829512810516</v>
      </c>
      <c r="P1150" s="7">
        <f t="shared" si="244"/>
        <v>4.0762237644345993E-2</v>
      </c>
      <c r="Q1150" s="7">
        <f t="shared" si="251"/>
        <v>-2.3049635922910774E-3</v>
      </c>
      <c r="R1150" s="7">
        <f t="shared" si="245"/>
        <v>-63.256268345040183</v>
      </c>
      <c r="S1150" s="7">
        <f t="shared" si="252"/>
        <v>-2.3049635922910774</v>
      </c>
    </row>
    <row r="1151" spans="6:19" x14ac:dyDescent="0.35">
      <c r="F1151" s="5">
        <f t="shared" si="246"/>
        <v>0.42512999999999368</v>
      </c>
      <c r="G1151" s="6">
        <f t="shared" si="239"/>
        <v>0</v>
      </c>
      <c r="H1151" s="6">
        <f t="shared" si="240"/>
        <v>1.1925196691060547</v>
      </c>
      <c r="I1151" s="6">
        <f t="shared" si="241"/>
        <v>0.68699893925366928</v>
      </c>
      <c r="J1151" s="6">
        <f t="shared" si="242"/>
        <v>0.72665841869776282</v>
      </c>
      <c r="K1151" s="7">
        <f t="shared" si="249"/>
        <v>0</v>
      </c>
      <c r="L1151" s="7">
        <f t="shared" si="247"/>
        <v>79.519797310960371</v>
      </c>
      <c r="M1151" s="7">
        <f t="shared" si="243"/>
        <v>4.0264816466888183E-2</v>
      </c>
      <c r="N1151" s="7">
        <f t="shared" si="250"/>
        <v>0</v>
      </c>
      <c r="O1151" s="7">
        <f t="shared" si="248"/>
        <v>80.489829512810516</v>
      </c>
      <c r="P1151" s="7">
        <f t="shared" si="244"/>
        <v>4.0755991870941734E-2</v>
      </c>
      <c r="Q1151" s="7">
        <f t="shared" si="251"/>
        <v>-1.9537984034015375E-3</v>
      </c>
      <c r="R1151" s="7">
        <f t="shared" si="245"/>
        <v>-53.619066483750096</v>
      </c>
      <c r="S1151" s="7">
        <f t="shared" si="252"/>
        <v>-1.9537984034015374</v>
      </c>
    </row>
    <row r="1152" spans="6:19" x14ac:dyDescent="0.35">
      <c r="F1152" s="5">
        <f t="shared" si="246"/>
        <v>0.42549999999999366</v>
      </c>
      <c r="G1152" s="6">
        <f t="shared" si="239"/>
        <v>0</v>
      </c>
      <c r="H1152" s="6">
        <f t="shared" si="240"/>
        <v>1.1927024203357861</v>
      </c>
      <c r="I1152" s="6">
        <f t="shared" si="241"/>
        <v>0.69143863817221374</v>
      </c>
      <c r="J1152" s="6">
        <f t="shared" si="242"/>
        <v>0.72243519407802559</v>
      </c>
      <c r="K1152" s="7">
        <f t="shared" si="249"/>
        <v>0</v>
      </c>
      <c r="L1152" s="7">
        <f t="shared" si="247"/>
        <v>79.519797310960371</v>
      </c>
      <c r="M1152" s="7">
        <f t="shared" si="243"/>
        <v>4.0258646910594199E-2</v>
      </c>
      <c r="N1152" s="7">
        <f t="shared" si="250"/>
        <v>0</v>
      </c>
      <c r="O1152" s="7">
        <f t="shared" si="248"/>
        <v>80.489829512810516</v>
      </c>
      <c r="P1152" s="7">
        <f t="shared" si="244"/>
        <v>4.0749747054542991E-2</v>
      </c>
      <c r="Q1152" s="7">
        <f t="shared" si="251"/>
        <v>-1.6026674274619637E-3</v>
      </c>
      <c r="R1152" s="7">
        <f t="shared" si="245"/>
        <v>-43.9828035455524</v>
      </c>
      <c r="S1152" s="7">
        <f t="shared" si="252"/>
        <v>-1.6026674274619637</v>
      </c>
    </row>
    <row r="1153" spans="6:19" x14ac:dyDescent="0.35">
      <c r="F1153" s="5">
        <f t="shared" si="246"/>
        <v>0.42586999999999364</v>
      </c>
      <c r="G1153" s="6">
        <f t="shared" si="239"/>
        <v>0</v>
      </c>
      <c r="H1153" s="6">
        <f t="shared" si="240"/>
        <v>1.1928851995717744</v>
      </c>
      <c r="I1153" s="6">
        <f t="shared" si="241"/>
        <v>0.69585237595350846</v>
      </c>
      <c r="J1153" s="6">
        <f t="shared" si="242"/>
        <v>0.7181848445072182</v>
      </c>
      <c r="K1153" s="7">
        <f t="shared" si="249"/>
        <v>0</v>
      </c>
      <c r="L1153" s="7">
        <f t="shared" si="247"/>
        <v>79.519797310960371</v>
      </c>
      <c r="M1153" s="7">
        <f t="shared" si="243"/>
        <v>4.0252478299627373E-2</v>
      </c>
      <c r="N1153" s="7">
        <f t="shared" si="250"/>
        <v>0</v>
      </c>
      <c r="O1153" s="7">
        <f t="shared" si="248"/>
        <v>80.489829512810516</v>
      </c>
      <c r="P1153" s="7">
        <f t="shared" si="244"/>
        <v>4.0743503195003097E-2</v>
      </c>
      <c r="Q1153" s="7">
        <f t="shared" si="251"/>
        <v>-1.2515838439699015E-3</v>
      </c>
      <c r="R1153" s="7">
        <f t="shared" si="245"/>
        <v>-34.347841221987991</v>
      </c>
      <c r="S1153" s="7">
        <f t="shared" si="252"/>
        <v>-1.2515838439699014</v>
      </c>
    </row>
    <row r="1154" spans="6:19" x14ac:dyDescent="0.35">
      <c r="F1154" s="5">
        <f t="shared" si="246"/>
        <v>0.42623999999999362</v>
      </c>
      <c r="G1154" s="6">
        <f t="shared" ref="G1154:G1217" si="253">IF(F1154&gt;$B$15,0,IF(F1154&lt;$B$13,2*P0*F1154/$B$13,IF(F1154&lt;$B$14,4*P0-F1154*2*P0/$B$13,P0)))</f>
        <v>0</v>
      </c>
      <c r="H1154" s="6">
        <f t="shared" ref="H1154:H1217" si="254">EXP(F1154*w*qsi)</f>
        <v>1.1930680068183113</v>
      </c>
      <c r="I1154" s="6">
        <f t="shared" ref="I1154:I1217" si="255">SIN(wd*F1154)</f>
        <v>0.70023998687691458</v>
      </c>
      <c r="J1154" s="6">
        <f t="shared" ref="J1154:J1217" si="256">COS(wd*F1154)</f>
        <v>0.71390752957131531</v>
      </c>
      <c r="K1154" s="7">
        <f t="shared" si="249"/>
        <v>0</v>
      </c>
      <c r="L1154" s="7">
        <f t="shared" si="247"/>
        <v>79.519797310960371</v>
      </c>
      <c r="M1154" s="7">
        <f t="shared" ref="M1154:M1217" si="257">1/(m*wd*H1154)*L1154</f>
        <v>4.0246310633842867E-2</v>
      </c>
      <c r="N1154" s="7">
        <f t="shared" si="250"/>
        <v>0</v>
      </c>
      <c r="O1154" s="7">
        <f t="shared" si="248"/>
        <v>80.489829512810516</v>
      </c>
      <c r="P1154" s="7">
        <f t="shared" ref="P1154:P1217" si="258">1/(m*wd*H1154)*O1154</f>
        <v>4.0737260292175441E-2</v>
      </c>
      <c r="Q1154" s="7">
        <f t="shared" si="251"/>
        <v>-9.0056082660425196E-4</v>
      </c>
      <c r="R1154" s="7">
        <f t="shared" ref="R1154:R1217" si="259">k*Q1154</f>
        <v>-24.714541044913787</v>
      </c>
      <c r="S1154" s="7">
        <f t="shared" si="252"/>
        <v>-0.90056082660425196</v>
      </c>
    </row>
    <row r="1155" spans="6:19" x14ac:dyDescent="0.35">
      <c r="F1155" s="5">
        <f t="shared" ref="F1155:F1218" si="260">F1154+dt</f>
        <v>0.42660999999999361</v>
      </c>
      <c r="G1155" s="6">
        <f t="shared" si="253"/>
        <v>0</v>
      </c>
      <c r="H1155" s="6">
        <f t="shared" si="254"/>
        <v>1.1932508420796892</v>
      </c>
      <c r="I1155" s="6">
        <f t="shared" si="255"/>
        <v>0.70460130620276695</v>
      </c>
      <c r="J1155" s="6">
        <f t="shared" si="256"/>
        <v>0.70960340986874826</v>
      </c>
      <c r="K1155" s="7">
        <f t="shared" si="249"/>
        <v>0</v>
      </c>
      <c r="L1155" s="7">
        <f t="shared" ref="L1155:L1218" si="261">0.5*dt*(K1154+K1155)+L1154</f>
        <v>79.519797310960371</v>
      </c>
      <c r="M1155" s="7">
        <f t="shared" si="257"/>
        <v>4.0240143913095862E-2</v>
      </c>
      <c r="N1155" s="7">
        <f t="shared" si="250"/>
        <v>0</v>
      </c>
      <c r="O1155" s="7">
        <f t="shared" ref="O1155:O1218" si="262">0.5*dt*(N1155+N1154)+O1154</f>
        <v>80.489829512810516</v>
      </c>
      <c r="P1155" s="7">
        <f t="shared" si="258"/>
        <v>4.0731018345913445E-2</v>
      </c>
      <c r="Q1155" s="7">
        <f t="shared" si="251"/>
        <v>-5.4961154273205567E-4</v>
      </c>
      <c r="R1155" s="7">
        <f t="shared" si="259"/>
        <v>-15.08326437296717</v>
      </c>
      <c r="S1155" s="7">
        <f t="shared" si="252"/>
        <v>-0.5496115427320557</v>
      </c>
    </row>
    <row r="1156" spans="6:19" x14ac:dyDescent="0.35">
      <c r="F1156" s="5">
        <f t="shared" si="260"/>
        <v>0.42697999999999359</v>
      </c>
      <c r="G1156" s="6">
        <f t="shared" si="253"/>
        <v>0</v>
      </c>
      <c r="H1156" s="6">
        <f t="shared" si="254"/>
        <v>1.1934337053602015</v>
      </c>
      <c r="I1156" s="6">
        <f t="shared" si="255"/>
        <v>0.70893617017856092</v>
      </c>
      <c r="J1156" s="6">
        <f t="shared" si="256"/>
        <v>0.70527264700437264</v>
      </c>
      <c r="K1156" s="7">
        <f t="shared" ref="K1156:K1219" si="263">G1156*H1156*J1156</f>
        <v>0</v>
      </c>
      <c r="L1156" s="7">
        <f t="shared" si="261"/>
        <v>79.519797310960371</v>
      </c>
      <c r="M1156" s="7">
        <f t="shared" si="257"/>
        <v>4.0233978137241548E-2</v>
      </c>
      <c r="N1156" s="7">
        <f t="shared" ref="N1156:N1219" si="264">G1156*H1156*I1156</f>
        <v>0</v>
      </c>
      <c r="O1156" s="7">
        <f t="shared" si="262"/>
        <v>80.489829512810516</v>
      </c>
      <c r="P1156" s="7">
        <f t="shared" si="258"/>
        <v>4.0724777356070538E-2</v>
      </c>
      <c r="Q1156" s="7">
        <f t="shared" ref="Q1156:Q1219" si="265">M1156*I1156-P1156*J1156</f>
        <v>-1.9874915291562961E-4</v>
      </c>
      <c r="R1156" s="7">
        <f t="shared" si="259"/>
        <v>-5.4543723780400812</v>
      </c>
      <c r="S1156" s="7">
        <f t="shared" ref="S1156:S1219" si="266">Q1156*1000</f>
        <v>-0.19874915291562961</v>
      </c>
    </row>
    <row r="1157" spans="6:19" x14ac:dyDescent="0.35">
      <c r="F1157" s="5">
        <f t="shared" si="260"/>
        <v>0.42734999999999357</v>
      </c>
      <c r="G1157" s="6">
        <f t="shared" si="253"/>
        <v>0</v>
      </c>
      <c r="H1157" s="6">
        <f t="shared" si="254"/>
        <v>1.1936165966641423</v>
      </c>
      <c r="I1157" s="6">
        <f t="shared" si="255"/>
        <v>0.7132444160450967</v>
      </c>
      <c r="J1157" s="6">
        <f t="shared" si="256"/>
        <v>0.70091540358340609</v>
      </c>
      <c r="K1157" s="7">
        <f t="shared" si="263"/>
        <v>0</v>
      </c>
      <c r="L1157" s="7">
        <f t="shared" si="261"/>
        <v>79.519797310960371</v>
      </c>
      <c r="M1157" s="7">
        <f t="shared" si="257"/>
        <v>4.0227813306135125E-2</v>
      </c>
      <c r="N1157" s="7">
        <f t="shared" si="264"/>
        <v>0</v>
      </c>
      <c r="O1157" s="7">
        <f t="shared" si="262"/>
        <v>80.489829512810516</v>
      </c>
      <c r="P1157" s="7">
        <f t="shared" si="258"/>
        <v>4.0718537322500151E-2</v>
      </c>
      <c r="Q1157" s="7">
        <f t="shared" si="265"/>
        <v>1.5201318957934126E-4</v>
      </c>
      <c r="R1157" s="7">
        <f t="shared" si="259"/>
        <v>4.1717739682206521</v>
      </c>
      <c r="S1157" s="7">
        <f t="shared" si="266"/>
        <v>0.15201318957934126</v>
      </c>
    </row>
    <row r="1158" spans="6:19" x14ac:dyDescent="0.35">
      <c r="F1158" s="5">
        <f t="shared" si="260"/>
        <v>0.42771999999999355</v>
      </c>
      <c r="G1158" s="6">
        <f t="shared" si="253"/>
        <v>0</v>
      </c>
      <c r="H1158" s="6">
        <f t="shared" si="254"/>
        <v>1.1937995159958057</v>
      </c>
      <c r="I1158" s="6">
        <f t="shared" si="255"/>
        <v>0.71752588204259515</v>
      </c>
      <c r="J1158" s="6">
        <f t="shared" si="256"/>
        <v>0.69653184320531669</v>
      </c>
      <c r="K1158" s="7">
        <f t="shared" si="263"/>
        <v>0</v>
      </c>
      <c r="L1158" s="7">
        <f t="shared" si="261"/>
        <v>79.519797310960371</v>
      </c>
      <c r="M1158" s="7">
        <f t="shared" si="257"/>
        <v>4.0221649419631876E-2</v>
      </c>
      <c r="N1158" s="7">
        <f t="shared" si="264"/>
        <v>0</v>
      </c>
      <c r="O1158" s="7">
        <f t="shared" si="262"/>
        <v>80.489829512810516</v>
      </c>
      <c r="P1158" s="7">
        <f t="shared" si="258"/>
        <v>4.0712298245055789E-2</v>
      </c>
      <c r="Q1158" s="7">
        <f t="shared" si="265"/>
        <v>5.0266233927610815E-4</v>
      </c>
      <c r="R1158" s="7">
        <f t="shared" si="259"/>
        <v>13.794813907923874</v>
      </c>
      <c r="S1158" s="7">
        <f t="shared" si="266"/>
        <v>0.50266233927610815</v>
      </c>
    </row>
    <row r="1159" spans="6:19" x14ac:dyDescent="0.35">
      <c r="F1159" s="5">
        <f t="shared" si="260"/>
        <v>0.42808999999999353</v>
      </c>
      <c r="G1159" s="6">
        <f t="shared" si="253"/>
        <v>0</v>
      </c>
      <c r="H1159" s="6">
        <f t="shared" si="254"/>
        <v>1.1939824633594871</v>
      </c>
      <c r="I1159" s="6">
        <f t="shared" si="255"/>
        <v>0.72178040741676641</v>
      </c>
      <c r="J1159" s="6">
        <f t="shared" si="256"/>
        <v>0.69212213045768645</v>
      </c>
      <c r="K1159" s="7">
        <f t="shared" si="263"/>
        <v>0</v>
      </c>
      <c r="L1159" s="7">
        <f t="shared" si="261"/>
        <v>79.519797310960371</v>
      </c>
      <c r="M1159" s="7">
        <f t="shared" si="257"/>
        <v>4.0215486477587041E-2</v>
      </c>
      <c r="N1159" s="7">
        <f t="shared" si="264"/>
        <v>0</v>
      </c>
      <c r="O1159" s="7">
        <f t="shared" si="262"/>
        <v>80.489829512810516</v>
      </c>
      <c r="P1159" s="7">
        <f t="shared" si="258"/>
        <v>4.0706060123590931E-2</v>
      </c>
      <c r="Q1159" s="7">
        <f t="shared" si="265"/>
        <v>8.531851589778025E-4</v>
      </c>
      <c r="R1159" s="7">
        <f t="shared" si="259"/>
        <v>23.414386910407323</v>
      </c>
      <c r="S1159" s="7">
        <f t="shared" si="266"/>
        <v>0.85318515897780256</v>
      </c>
    </row>
    <row r="1160" spans="6:19" x14ac:dyDescent="0.35">
      <c r="F1160" s="5">
        <f t="shared" si="260"/>
        <v>0.42845999999999351</v>
      </c>
      <c r="G1160" s="6">
        <f t="shared" si="253"/>
        <v>0</v>
      </c>
      <c r="H1160" s="6">
        <f t="shared" si="254"/>
        <v>1.1941654387594822</v>
      </c>
      <c r="I1160" s="6">
        <f t="shared" si="255"/>
        <v>0.72600783242485067</v>
      </c>
      <c r="J1160" s="6">
        <f t="shared" si="256"/>
        <v>0.68768643091002601</v>
      </c>
      <c r="K1160" s="7">
        <f t="shared" si="263"/>
        <v>0</v>
      </c>
      <c r="L1160" s="7">
        <f t="shared" si="261"/>
        <v>79.519797310960371</v>
      </c>
      <c r="M1160" s="7">
        <f t="shared" si="257"/>
        <v>4.020932447985591E-2</v>
      </c>
      <c r="N1160" s="7">
        <f t="shared" si="264"/>
        <v>0</v>
      </c>
      <c r="O1160" s="7">
        <f t="shared" si="262"/>
        <v>80.489829512810516</v>
      </c>
      <c r="P1160" s="7">
        <f t="shared" si="258"/>
        <v>4.0699822957959118E-2</v>
      </c>
      <c r="Q1160" s="7">
        <f t="shared" si="265"/>
        <v>1.2035685202588312E-3</v>
      </c>
      <c r="R1160" s="7">
        <f t="shared" si="259"/>
        <v>33.030132685723231</v>
      </c>
      <c r="S1160" s="7">
        <f t="shared" si="266"/>
        <v>1.2035685202588311</v>
      </c>
    </row>
    <row r="1161" spans="6:19" x14ac:dyDescent="0.35">
      <c r="F1161" s="5">
        <f t="shared" si="260"/>
        <v>0.42882999999999349</v>
      </c>
      <c r="G1161" s="6">
        <f t="shared" si="253"/>
        <v>0</v>
      </c>
      <c r="H1161" s="6">
        <f t="shared" si="254"/>
        <v>1.1943484422000878</v>
      </c>
      <c r="I1161" s="6">
        <f t="shared" si="255"/>
        <v>0.73020799834161143</v>
      </c>
      <c r="J1161" s="6">
        <f t="shared" si="256"/>
        <v>0.68322491110756289</v>
      </c>
      <c r="K1161" s="7">
        <f t="shared" si="263"/>
        <v>0</v>
      </c>
      <c r="L1161" s="7">
        <f t="shared" si="261"/>
        <v>79.519797310960371</v>
      </c>
      <c r="M1161" s="7">
        <f t="shared" si="257"/>
        <v>4.0203163426293771E-2</v>
      </c>
      <c r="N1161" s="7">
        <f t="shared" si="264"/>
        <v>0</v>
      </c>
      <c r="O1161" s="7">
        <f t="shared" si="262"/>
        <v>80.489829512810516</v>
      </c>
      <c r="P1161" s="7">
        <f t="shared" si="258"/>
        <v>4.0693586748013856E-2</v>
      </c>
      <c r="Q1161" s="7">
        <f t="shared" si="265"/>
        <v>1.5537993039549877E-3</v>
      </c>
      <c r="R1161" s="7">
        <f t="shared" si="259"/>
        <v>42.641691198088708</v>
      </c>
      <c r="S1161" s="7">
        <f t="shared" si="266"/>
        <v>1.5537993039549878</v>
      </c>
    </row>
    <row r="1162" spans="6:19" x14ac:dyDescent="0.35">
      <c r="F1162" s="5">
        <f t="shared" si="260"/>
        <v>0.42919999999999348</v>
      </c>
      <c r="G1162" s="6">
        <f t="shared" si="253"/>
        <v>0</v>
      </c>
      <c r="H1162" s="6">
        <f t="shared" si="254"/>
        <v>1.194531473685601</v>
      </c>
      <c r="I1162" s="6">
        <f t="shared" si="255"/>
        <v>0.73438074746529747</v>
      </c>
      <c r="J1162" s="6">
        <f t="shared" si="256"/>
        <v>0.67873773856498576</v>
      </c>
      <c r="K1162" s="7">
        <f t="shared" si="263"/>
        <v>0</v>
      </c>
      <c r="L1162" s="7">
        <f t="shared" si="261"/>
        <v>79.519797310960371</v>
      </c>
      <c r="M1162" s="7">
        <f t="shared" si="257"/>
        <v>4.0197003316755985E-2</v>
      </c>
      <c r="N1162" s="7">
        <f t="shared" si="264"/>
        <v>0</v>
      </c>
      <c r="O1162" s="7">
        <f t="shared" si="262"/>
        <v>80.489829512810516</v>
      </c>
      <c r="P1162" s="7">
        <f t="shared" si="258"/>
        <v>4.0687351493608748E-2</v>
      </c>
      <c r="Q1162" s="7">
        <f t="shared" si="265"/>
        <v>1.9038644006536022E-3</v>
      </c>
      <c r="R1162" s="7">
        <f t="shared" si="259"/>
        <v>52.248702679337136</v>
      </c>
      <c r="S1162" s="7">
        <f t="shared" si="266"/>
        <v>1.9038644006536023</v>
      </c>
    </row>
    <row r="1163" spans="6:19" x14ac:dyDescent="0.35">
      <c r="F1163" s="5">
        <f t="shared" si="260"/>
        <v>0.42956999999999346</v>
      </c>
      <c r="G1163" s="6">
        <f t="shared" si="253"/>
        <v>0</v>
      </c>
      <c r="H1163" s="6">
        <f t="shared" si="254"/>
        <v>1.1947145332203193</v>
      </c>
      <c r="I1163" s="6">
        <f t="shared" si="255"/>
        <v>0.73852592312356502</v>
      </c>
      <c r="J1163" s="6">
        <f t="shared" si="256"/>
        <v>0.67422508176015383</v>
      </c>
      <c r="K1163" s="7">
        <f t="shared" si="263"/>
        <v>0</v>
      </c>
      <c r="L1163" s="7">
        <f t="shared" si="261"/>
        <v>79.519797310960371</v>
      </c>
      <c r="M1163" s="7">
        <f t="shared" si="257"/>
        <v>4.0190844151097888E-2</v>
      </c>
      <c r="N1163" s="7">
        <f t="shared" si="264"/>
        <v>0</v>
      </c>
      <c r="O1163" s="7">
        <f t="shared" si="262"/>
        <v>80.489829512810516</v>
      </c>
      <c r="P1163" s="7">
        <f t="shared" si="258"/>
        <v>4.0681117194597362E-2</v>
      </c>
      <c r="Q1163" s="7">
        <f t="shared" si="265"/>
        <v>2.2537507111830939E-3</v>
      </c>
      <c r="R1163" s="7">
        <f t="shared" si="259"/>
        <v>61.850807642353239</v>
      </c>
      <c r="S1163" s="7">
        <f t="shared" si="266"/>
        <v>2.2537507111830939</v>
      </c>
    </row>
    <row r="1164" spans="6:19" x14ac:dyDescent="0.35">
      <c r="F1164" s="5">
        <f t="shared" si="260"/>
        <v>0.42993999999999344</v>
      </c>
      <c r="G1164" s="6">
        <f t="shared" si="253"/>
        <v>0</v>
      </c>
      <c r="H1164" s="6">
        <f t="shared" si="254"/>
        <v>1.1948976208085416</v>
      </c>
      <c r="I1164" s="6">
        <f t="shared" si="255"/>
        <v>0.74264336967935685</v>
      </c>
      <c r="J1164" s="6">
        <f t="shared" si="256"/>
        <v>0.66968711012777471</v>
      </c>
      <c r="K1164" s="7">
        <f t="shared" si="263"/>
        <v>0</v>
      </c>
      <c r="L1164" s="7">
        <f t="shared" si="261"/>
        <v>79.519797310960371</v>
      </c>
      <c r="M1164" s="7">
        <f t="shared" si="257"/>
        <v>4.018468592917486E-2</v>
      </c>
      <c r="N1164" s="7">
        <f t="shared" si="264"/>
        <v>0</v>
      </c>
      <c r="O1164" s="7">
        <f t="shared" si="262"/>
        <v>80.489829512810516</v>
      </c>
      <c r="P1164" s="7">
        <f t="shared" si="258"/>
        <v>4.0674883850833309E-2</v>
      </c>
      <c r="Q1164" s="7">
        <f t="shared" si="265"/>
        <v>2.6034451471016046E-3</v>
      </c>
      <c r="R1164" s="7">
        <f t="shared" si="259"/>
        <v>71.447646894482887</v>
      </c>
      <c r="S1164" s="7">
        <f t="shared" si="266"/>
        <v>2.6034451471016045</v>
      </c>
    </row>
    <row r="1165" spans="6:19" x14ac:dyDescent="0.35">
      <c r="F1165" s="5">
        <f t="shared" si="260"/>
        <v>0.43030999999999342</v>
      </c>
      <c r="G1165" s="6">
        <f t="shared" si="253"/>
        <v>0</v>
      </c>
      <c r="H1165" s="6">
        <f t="shared" si="254"/>
        <v>1.1950807364545666</v>
      </c>
      <c r="I1165" s="6">
        <f t="shared" si="255"/>
        <v>0.74673293253674999</v>
      </c>
      <c r="J1165" s="6">
        <f t="shared" si="256"/>
        <v>0.6651239940530379</v>
      </c>
      <c r="K1165" s="7">
        <f t="shared" si="263"/>
        <v>0</v>
      </c>
      <c r="L1165" s="7">
        <f t="shared" si="261"/>
        <v>79.519797310960371</v>
      </c>
      <c r="M1165" s="7">
        <f t="shared" si="257"/>
        <v>4.0178528650842295E-2</v>
      </c>
      <c r="N1165" s="7">
        <f t="shared" si="264"/>
        <v>0</v>
      </c>
      <c r="O1165" s="7">
        <f t="shared" si="262"/>
        <v>80.489829512810516</v>
      </c>
      <c r="P1165" s="7">
        <f t="shared" si="258"/>
        <v>4.0668651462170233E-2</v>
      </c>
      <c r="Q1165" s="7">
        <f t="shared" si="265"/>
        <v>2.9529346311857121E-3</v>
      </c>
      <c r="R1165" s="7">
        <f t="shared" si="259"/>
        <v>81.038861550945086</v>
      </c>
      <c r="S1165" s="7">
        <f t="shared" si="266"/>
        <v>2.9529346311857121</v>
      </c>
    </row>
    <row r="1166" spans="6:19" x14ac:dyDescent="0.35">
      <c r="F1166" s="5">
        <f t="shared" si="260"/>
        <v>0.4306799999999934</v>
      </c>
      <c r="G1166" s="6">
        <f t="shared" si="253"/>
        <v>0</v>
      </c>
      <c r="H1166" s="6">
        <f t="shared" si="254"/>
        <v>1.1952638801626947</v>
      </c>
      <c r="I1166" s="6">
        <f t="shared" si="255"/>
        <v>0.75079445814675605</v>
      </c>
      <c r="J1166" s="6">
        <f t="shared" si="256"/>
        <v>0.66053590486522296</v>
      </c>
      <c r="K1166" s="7">
        <f t="shared" si="263"/>
        <v>0</v>
      </c>
      <c r="L1166" s="7">
        <f t="shared" si="261"/>
        <v>79.519797310960371</v>
      </c>
      <c r="M1166" s="7">
        <f t="shared" si="257"/>
        <v>4.0172372315955607E-2</v>
      </c>
      <c r="N1166" s="7">
        <f t="shared" si="264"/>
        <v>0</v>
      </c>
      <c r="O1166" s="7">
        <f t="shared" si="262"/>
        <v>80.489829512810516</v>
      </c>
      <c r="P1166" s="7">
        <f t="shared" si="258"/>
        <v>4.0662420028461772E-2</v>
      </c>
      <c r="Q1166" s="7">
        <f t="shared" si="265"/>
        <v>3.3022060979178702E-3</v>
      </c>
      <c r="R1166" s="7">
        <f t="shared" si="259"/>
        <v>90.624093048209076</v>
      </c>
      <c r="S1166" s="7">
        <f t="shared" si="266"/>
        <v>3.3022060979178702</v>
      </c>
    </row>
    <row r="1167" spans="6:19" x14ac:dyDescent="0.35">
      <c r="F1167" s="5">
        <f t="shared" si="260"/>
        <v>0.43104999999999338</v>
      </c>
      <c r="G1167" s="6">
        <f t="shared" si="253"/>
        <v>0</v>
      </c>
      <c r="H1167" s="6">
        <f t="shared" si="254"/>
        <v>1.1954470519372258</v>
      </c>
      <c r="I1167" s="6">
        <f t="shared" si="255"/>
        <v>0.75482779401309108</v>
      </c>
      <c r="J1167" s="6">
        <f t="shared" si="256"/>
        <v>0.65592301483126092</v>
      </c>
      <c r="K1167" s="7">
        <f t="shared" si="263"/>
        <v>0</v>
      </c>
      <c r="L1167" s="7">
        <f t="shared" si="261"/>
        <v>79.519797310960371</v>
      </c>
      <c r="M1167" s="7">
        <f t="shared" si="257"/>
        <v>4.0166216924370252E-2</v>
      </c>
      <c r="N1167" s="7">
        <f t="shared" si="264"/>
        <v>0</v>
      </c>
      <c r="O1167" s="7">
        <f t="shared" si="262"/>
        <v>80.489829512810516</v>
      </c>
      <c r="P1167" s="7">
        <f t="shared" si="258"/>
        <v>4.0656189549561628E-2</v>
      </c>
      <c r="Q1167" s="7">
        <f t="shared" si="265"/>
        <v>3.6512464939740148E-3</v>
      </c>
      <c r="R1167" s="7">
        <f t="shared" si="259"/>
        <v>100.20298315737588</v>
      </c>
      <c r="S1167" s="7">
        <f t="shared" si="266"/>
        <v>3.651246493974015</v>
      </c>
    </row>
    <row r="1168" spans="6:19" x14ac:dyDescent="0.35">
      <c r="F1168" s="5">
        <f t="shared" si="260"/>
        <v>0.43141999999999336</v>
      </c>
      <c r="G1168" s="6">
        <f t="shared" si="253"/>
        <v>0</v>
      </c>
      <c r="H1168" s="6">
        <f t="shared" si="254"/>
        <v>1.1956302517824613</v>
      </c>
      <c r="I1168" s="6">
        <f t="shared" si="255"/>
        <v>0.75883278869789672</v>
      </c>
      <c r="J1168" s="6">
        <f t="shared" si="256"/>
        <v>0.65128549714927109</v>
      </c>
      <c r="K1168" s="7">
        <f t="shared" si="263"/>
        <v>0</v>
      </c>
      <c r="L1168" s="7">
        <f t="shared" si="261"/>
        <v>79.519797310960371</v>
      </c>
      <c r="M1168" s="7">
        <f t="shared" si="257"/>
        <v>4.0160062475941671E-2</v>
      </c>
      <c r="N1168" s="7">
        <f t="shared" si="264"/>
        <v>0</v>
      </c>
      <c r="O1168" s="7">
        <f t="shared" si="262"/>
        <v>80.489829512810516</v>
      </c>
      <c r="P1168" s="7">
        <f t="shared" si="258"/>
        <v>4.0649960025323471E-2</v>
      </c>
      <c r="Q1168" s="7">
        <f t="shared" si="265"/>
        <v>4.0000427787097864E-3</v>
      </c>
      <c r="R1168" s="7">
        <f t="shared" si="259"/>
        <v>109.77517399752202</v>
      </c>
      <c r="S1168" s="7">
        <f t="shared" si="266"/>
        <v>4.0000427787097861</v>
      </c>
    </row>
    <row r="1169" spans="6:19" x14ac:dyDescent="0.35">
      <c r="F1169" s="5">
        <f t="shared" si="260"/>
        <v>0.43178999999999335</v>
      </c>
      <c r="G1169" s="6">
        <f t="shared" si="253"/>
        <v>0</v>
      </c>
      <c r="H1169" s="6">
        <f t="shared" si="254"/>
        <v>1.1958134797027029</v>
      </c>
      <c r="I1169" s="6">
        <f t="shared" si="255"/>
        <v>0.76280929182742863</v>
      </c>
      <c r="J1169" s="6">
        <f t="shared" si="256"/>
        <v>0.64662352594205597</v>
      </c>
      <c r="K1169" s="7">
        <f t="shared" si="263"/>
        <v>0</v>
      </c>
      <c r="L1169" s="7">
        <f t="shared" si="261"/>
        <v>79.519797310960371</v>
      </c>
      <c r="M1169" s="7">
        <f t="shared" si="257"/>
        <v>4.015390897052537E-2</v>
      </c>
      <c r="N1169" s="7">
        <f t="shared" si="264"/>
        <v>0</v>
      </c>
      <c r="O1169" s="7">
        <f t="shared" si="262"/>
        <v>80.489829512810516</v>
      </c>
      <c r="P1169" s="7">
        <f t="shared" si="258"/>
        <v>4.0643731455601052E-2</v>
      </c>
      <c r="Q1169" s="7">
        <f t="shared" si="265"/>
        <v>4.3485819246466897E-3</v>
      </c>
      <c r="R1169" s="7">
        <f t="shared" si="259"/>
        <v>119.34030804904143</v>
      </c>
      <c r="S1169" s="7">
        <f t="shared" si="266"/>
        <v>4.3485819246466901</v>
      </c>
    </row>
    <row r="1170" spans="6:19" x14ac:dyDescent="0.35">
      <c r="F1170" s="5">
        <f t="shared" si="260"/>
        <v>0.43215999999999333</v>
      </c>
      <c r="G1170" s="6">
        <f t="shared" si="253"/>
        <v>0</v>
      </c>
      <c r="H1170" s="6">
        <f t="shared" si="254"/>
        <v>1.195996735702253</v>
      </c>
      <c r="I1170" s="6">
        <f t="shared" si="255"/>
        <v>0.76675715409770373</v>
      </c>
      <c r="J1170" s="6">
        <f t="shared" si="256"/>
        <v>0.64193727625056185</v>
      </c>
      <c r="K1170" s="7">
        <f t="shared" si="263"/>
        <v>0</v>
      </c>
      <c r="L1170" s="7">
        <f t="shared" si="261"/>
        <v>79.519797310960371</v>
      </c>
      <c r="M1170" s="7">
        <f t="shared" si="257"/>
        <v>4.0147756407976846E-2</v>
      </c>
      <c r="N1170" s="7">
        <f t="shared" si="264"/>
        <v>0</v>
      </c>
      <c r="O1170" s="7">
        <f t="shared" si="262"/>
        <v>80.489829512810516</v>
      </c>
      <c r="P1170" s="7">
        <f t="shared" si="258"/>
        <v>4.0637503840248099E-2</v>
      </c>
      <c r="Q1170" s="7">
        <f t="shared" si="265"/>
        <v>4.6968509179575631E-3</v>
      </c>
      <c r="R1170" s="7">
        <f t="shared" si="259"/>
        <v>128.89802816696837</v>
      </c>
      <c r="S1170" s="7">
        <f t="shared" si="266"/>
        <v>4.6968509179575628</v>
      </c>
    </row>
    <row r="1171" spans="6:19" x14ac:dyDescent="0.35">
      <c r="F1171" s="5">
        <f t="shared" si="260"/>
        <v>0.43252999999999331</v>
      </c>
      <c r="G1171" s="6">
        <f t="shared" si="253"/>
        <v>0</v>
      </c>
      <c r="H1171" s="6">
        <f t="shared" si="254"/>
        <v>1.1961800197854147</v>
      </c>
      <c r="I1171" s="6">
        <f t="shared" si="255"/>
        <v>0.77067622728010221</v>
      </c>
      <c r="J1171" s="6">
        <f t="shared" si="256"/>
        <v>0.63722692402731096</v>
      </c>
      <c r="K1171" s="7">
        <f t="shared" si="263"/>
        <v>0</v>
      </c>
      <c r="L1171" s="7">
        <f t="shared" si="261"/>
        <v>79.519797310960371</v>
      </c>
      <c r="M1171" s="7">
        <f t="shared" si="257"/>
        <v>4.0141604788151632E-2</v>
      </c>
      <c r="N1171" s="7">
        <f t="shared" si="264"/>
        <v>0</v>
      </c>
      <c r="O1171" s="7">
        <f t="shared" si="262"/>
        <v>80.489829512810516</v>
      </c>
      <c r="P1171" s="7">
        <f t="shared" si="258"/>
        <v>4.063127717911838E-2</v>
      </c>
      <c r="Q1171" s="7">
        <f t="shared" si="265"/>
        <v>5.0448367589509026E-3</v>
      </c>
      <c r="R1171" s="7">
        <f t="shared" si="259"/>
        <v>138.4479775942691</v>
      </c>
      <c r="S1171" s="7">
        <f t="shared" si="266"/>
        <v>5.0448367589509022</v>
      </c>
    </row>
    <row r="1172" spans="6:19" x14ac:dyDescent="0.35">
      <c r="F1172" s="5">
        <f t="shared" si="260"/>
        <v>0.43289999999999329</v>
      </c>
      <c r="G1172" s="6">
        <f t="shared" si="253"/>
        <v>0</v>
      </c>
      <c r="H1172" s="6">
        <f t="shared" si="254"/>
        <v>1.1963633319564919</v>
      </c>
      <c r="I1172" s="6">
        <f t="shared" si="255"/>
        <v>0.77456636422693736</v>
      </c>
      <c r="J1172" s="6">
        <f t="shared" si="256"/>
        <v>0.63249264612978973</v>
      </c>
      <c r="K1172" s="7">
        <f t="shared" si="263"/>
        <v>0</v>
      </c>
      <c r="L1172" s="7">
        <f t="shared" si="261"/>
        <v>79.519797310960371</v>
      </c>
      <c r="M1172" s="7">
        <f t="shared" si="257"/>
        <v>4.0135454110905272E-2</v>
      </c>
      <c r="N1172" s="7">
        <f t="shared" si="264"/>
        <v>0</v>
      </c>
      <c r="O1172" s="7">
        <f t="shared" si="262"/>
        <v>80.489829512810516</v>
      </c>
      <c r="P1172" s="7">
        <f t="shared" si="258"/>
        <v>4.0625051472065681E-2</v>
      </c>
      <c r="Q1172" s="7">
        <f t="shared" si="265"/>
        <v>5.3925264625552492E-3</v>
      </c>
      <c r="R1172" s="7">
        <f t="shared" si="259"/>
        <v>147.98979997513499</v>
      </c>
      <c r="S1172" s="7">
        <f t="shared" si="266"/>
        <v>5.3925264625552494</v>
      </c>
    </row>
    <row r="1173" spans="6:19" x14ac:dyDescent="0.35">
      <c r="F1173" s="5">
        <f t="shared" si="260"/>
        <v>0.43326999999999327</v>
      </c>
      <c r="G1173" s="6">
        <f t="shared" si="253"/>
        <v>0</v>
      </c>
      <c r="H1173" s="6">
        <f t="shared" si="254"/>
        <v>1.1965466722197891</v>
      </c>
      <c r="I1173" s="6">
        <f t="shared" si="255"/>
        <v>0.77842741887697642</v>
      </c>
      <c r="J1173" s="6">
        <f t="shared" si="256"/>
        <v>0.627734620313814</v>
      </c>
      <c r="K1173" s="7">
        <f t="shared" si="263"/>
        <v>0</v>
      </c>
      <c r="L1173" s="7">
        <f t="shared" si="261"/>
        <v>79.519797310960371</v>
      </c>
      <c r="M1173" s="7">
        <f t="shared" si="257"/>
        <v>4.0129304376093355E-2</v>
      </c>
      <c r="N1173" s="7">
        <f t="shared" si="264"/>
        <v>0</v>
      </c>
      <c r="O1173" s="7">
        <f t="shared" si="262"/>
        <v>80.489829512810516</v>
      </c>
      <c r="P1173" s="7">
        <f t="shared" si="258"/>
        <v>4.0618826718943832E-2</v>
      </c>
      <c r="Q1173" s="7">
        <f t="shared" si="265"/>
        <v>5.7399070588020976E-3</v>
      </c>
      <c r="R1173" s="7">
        <f t="shared" si="259"/>
        <v>157.52313936823538</v>
      </c>
      <c r="S1173" s="7">
        <f t="shared" si="266"/>
        <v>5.7399070588020979</v>
      </c>
    </row>
    <row r="1174" spans="6:19" x14ac:dyDescent="0.35">
      <c r="F1174" s="5">
        <f t="shared" si="260"/>
        <v>0.43363999999999325</v>
      </c>
      <c r="G1174" s="6">
        <f t="shared" si="253"/>
        <v>0</v>
      </c>
      <c r="H1174" s="6">
        <f t="shared" si="254"/>
        <v>1.1967300405796109</v>
      </c>
      <c r="I1174" s="6">
        <f t="shared" si="255"/>
        <v>0.78225924626092869</v>
      </c>
      <c r="J1174" s="6">
        <f t="shared" si="256"/>
        <v>0.62295302522684937</v>
      </c>
      <c r="K1174" s="7">
        <f t="shared" si="263"/>
        <v>0</v>
      </c>
      <c r="L1174" s="7">
        <f t="shared" si="261"/>
        <v>79.519797310960371</v>
      </c>
      <c r="M1174" s="7">
        <f t="shared" si="257"/>
        <v>4.0123155583571456E-2</v>
      </c>
      <c r="N1174" s="7">
        <f t="shared" si="264"/>
        <v>0</v>
      </c>
      <c r="O1174" s="7">
        <f t="shared" si="262"/>
        <v>80.489829512810516</v>
      </c>
      <c r="P1174" s="7">
        <f t="shared" si="258"/>
        <v>4.0612602919606645E-2</v>
      </c>
      <c r="Q1174" s="7">
        <f t="shared" si="265"/>
        <v>6.0869655933088462E-3</v>
      </c>
      <c r="R1174" s="7">
        <f t="shared" si="259"/>
        <v>167.04764025997133</v>
      </c>
      <c r="S1174" s="7">
        <f t="shared" si="266"/>
        <v>6.0869655933088467</v>
      </c>
    </row>
    <row r="1175" spans="6:19" x14ac:dyDescent="0.35">
      <c r="F1175" s="5">
        <f t="shared" si="260"/>
        <v>0.43400999999999323</v>
      </c>
      <c r="G1175" s="6">
        <f t="shared" si="253"/>
        <v>0</v>
      </c>
      <c r="H1175" s="6">
        <f t="shared" si="254"/>
        <v>1.1969134370402634</v>
      </c>
      <c r="I1175" s="6">
        <f t="shared" si="255"/>
        <v>0.7860617025068849</v>
      </c>
      <c r="J1175" s="6">
        <f t="shared" si="256"/>
        <v>0.61814804040130833</v>
      </c>
      <c r="K1175" s="7">
        <f t="shared" si="263"/>
        <v>0</v>
      </c>
      <c r="L1175" s="7">
        <f t="shared" si="261"/>
        <v>79.519797310960371</v>
      </c>
      <c r="M1175" s="7">
        <f t="shared" si="257"/>
        <v>4.0117007733195216E-2</v>
      </c>
      <c r="N1175" s="7">
        <f t="shared" si="264"/>
        <v>0</v>
      </c>
      <c r="O1175" s="7">
        <f t="shared" si="262"/>
        <v>80.489829512810516</v>
      </c>
      <c r="P1175" s="7">
        <f t="shared" si="258"/>
        <v>4.0606380073907995E-2</v>
      </c>
      <c r="Q1175" s="7">
        <f t="shared" si="265"/>
        <v>6.4336891277603399E-3</v>
      </c>
      <c r="R1175" s="7">
        <f t="shared" si="259"/>
        <v>176.56294757769089</v>
      </c>
      <c r="S1175" s="7">
        <f t="shared" si="266"/>
        <v>6.4336891277603403</v>
      </c>
    </row>
    <row r="1176" spans="6:19" x14ac:dyDescent="0.35">
      <c r="F1176" s="5">
        <f t="shared" si="260"/>
        <v>0.43437999999999322</v>
      </c>
      <c r="G1176" s="6">
        <f t="shared" si="253"/>
        <v>0</v>
      </c>
      <c r="H1176" s="6">
        <f t="shared" si="254"/>
        <v>1.1970968616060531</v>
      </c>
      <c r="I1176" s="6">
        <f t="shared" si="255"/>
        <v>0.78983464484572075</v>
      </c>
      <c r="J1176" s="6">
        <f t="shared" si="256"/>
        <v>0.61331984624780755</v>
      </c>
      <c r="K1176" s="7">
        <f t="shared" si="263"/>
        <v>0</v>
      </c>
      <c r="L1176" s="7">
        <f t="shared" si="261"/>
        <v>79.519797310960371</v>
      </c>
      <c r="M1176" s="7">
        <f t="shared" si="257"/>
        <v>4.0110860824820259E-2</v>
      </c>
      <c r="N1176" s="7">
        <f t="shared" si="264"/>
        <v>0</v>
      </c>
      <c r="O1176" s="7">
        <f t="shared" si="262"/>
        <v>80.489829512810516</v>
      </c>
      <c r="P1176" s="7">
        <f t="shared" si="258"/>
        <v>4.0600158181701755E-2</v>
      </c>
      <c r="Q1176" s="7">
        <f t="shared" si="265"/>
        <v>6.7800647403900571E-3</v>
      </c>
      <c r="R1176" s="7">
        <f t="shared" si="259"/>
        <v>186.06870670289453</v>
      </c>
      <c r="S1176" s="7">
        <f t="shared" si="266"/>
        <v>6.7800647403900571</v>
      </c>
    </row>
    <row r="1177" spans="6:19" x14ac:dyDescent="0.35">
      <c r="F1177" s="5">
        <f t="shared" si="260"/>
        <v>0.4347499999999932</v>
      </c>
      <c r="G1177" s="6">
        <f t="shared" si="253"/>
        <v>0</v>
      </c>
      <c r="H1177" s="6">
        <f t="shared" si="254"/>
        <v>1.1972803142812867</v>
      </c>
      <c r="I1177" s="6">
        <f t="shared" si="255"/>
        <v>0.79357793161645895</v>
      </c>
      <c r="J1177" s="6">
        <f t="shared" si="256"/>
        <v>0.60846862404839153</v>
      </c>
      <c r="K1177" s="7">
        <f t="shared" si="263"/>
        <v>0</v>
      </c>
      <c r="L1177" s="7">
        <f t="shared" si="261"/>
        <v>79.519797310960371</v>
      </c>
      <c r="M1177" s="7">
        <f t="shared" si="257"/>
        <v>4.0104714858302262E-2</v>
      </c>
      <c r="N1177" s="7">
        <f t="shared" si="264"/>
        <v>0</v>
      </c>
      <c r="O1177" s="7">
        <f t="shared" si="262"/>
        <v>80.489829512810516</v>
      </c>
      <c r="P1177" s="7">
        <f t="shared" si="258"/>
        <v>4.0593937242841827E-2</v>
      </c>
      <c r="Q1177" s="7">
        <f t="shared" si="265"/>
        <v>7.1260795264606568E-3</v>
      </c>
      <c r="R1177" s="7">
        <f t="shared" si="259"/>
        <v>195.56456348442305</v>
      </c>
      <c r="S1177" s="7">
        <f t="shared" si="266"/>
        <v>7.1260795264606571</v>
      </c>
    </row>
    <row r="1178" spans="6:19" x14ac:dyDescent="0.35">
      <c r="F1178" s="5">
        <f t="shared" si="260"/>
        <v>0.43511999999999318</v>
      </c>
      <c r="G1178" s="6">
        <f t="shared" si="253"/>
        <v>0</v>
      </c>
      <c r="H1178" s="6">
        <f t="shared" si="254"/>
        <v>1.1974637950702722</v>
      </c>
      <c r="I1178" s="6">
        <f t="shared" si="255"/>
        <v>0.79729142227158467</v>
      </c>
      <c r="J1178" s="6">
        <f t="shared" si="256"/>
        <v>0.60359455594973166</v>
      </c>
      <c r="K1178" s="7">
        <f t="shared" si="263"/>
        <v>0</v>
      </c>
      <c r="L1178" s="7">
        <f t="shared" si="261"/>
        <v>79.519797310960371</v>
      </c>
      <c r="M1178" s="7">
        <f t="shared" si="257"/>
        <v>4.0098569833496883E-2</v>
      </c>
      <c r="N1178" s="7">
        <f t="shared" si="264"/>
        <v>0</v>
      </c>
      <c r="O1178" s="7">
        <f t="shared" si="262"/>
        <v>80.489829512810516</v>
      </c>
      <c r="P1178" s="7">
        <f t="shared" si="258"/>
        <v>4.0587717257182125E-2</v>
      </c>
      <c r="Q1178" s="7">
        <f t="shared" si="265"/>
        <v>7.471720598743084E-3</v>
      </c>
      <c r="R1178" s="7">
        <f t="shared" si="259"/>
        <v>205.05016425160582</v>
      </c>
      <c r="S1178" s="7">
        <f t="shared" si="266"/>
        <v>7.4717205987430839</v>
      </c>
    </row>
    <row r="1179" spans="6:19" x14ac:dyDescent="0.35">
      <c r="F1179" s="5">
        <f t="shared" si="260"/>
        <v>0.43548999999999316</v>
      </c>
      <c r="G1179" s="6">
        <f t="shared" si="253"/>
        <v>0</v>
      </c>
      <c r="H1179" s="6">
        <f t="shared" si="254"/>
        <v>1.1976473039773179</v>
      </c>
      <c r="I1179" s="6">
        <f t="shared" si="255"/>
        <v>0.80097497738232637</v>
      </c>
      <c r="J1179" s="6">
        <f t="shared" si="256"/>
        <v>0.5986978249562811</v>
      </c>
      <c r="K1179" s="7">
        <f t="shared" si="263"/>
        <v>0</v>
      </c>
      <c r="L1179" s="7">
        <f t="shared" si="261"/>
        <v>79.519797310960371</v>
      </c>
      <c r="M1179" s="7">
        <f t="shared" si="257"/>
        <v>4.0092425750259862E-2</v>
      </c>
      <c r="N1179" s="7">
        <f t="shared" si="264"/>
        <v>0</v>
      </c>
      <c r="O1179" s="7">
        <f t="shared" si="262"/>
        <v>80.489829512810516</v>
      </c>
      <c r="P1179" s="7">
        <f t="shared" si="258"/>
        <v>4.0581498224576615E-2</v>
      </c>
      <c r="Q1179" s="7">
        <f t="shared" si="265"/>
        <v>7.8169750879957881E-3</v>
      </c>
      <c r="R1179" s="7">
        <f t="shared" si="259"/>
        <v>214.52515582741242</v>
      </c>
      <c r="S1179" s="7">
        <f t="shared" si="266"/>
        <v>7.8169750879957878</v>
      </c>
    </row>
    <row r="1180" spans="6:19" x14ac:dyDescent="0.35">
      <c r="F1180" s="5">
        <f t="shared" si="260"/>
        <v>0.43585999999999314</v>
      </c>
      <c r="G1180" s="6">
        <f t="shared" si="253"/>
        <v>0</v>
      </c>
      <c r="H1180" s="6">
        <f t="shared" si="254"/>
        <v>1.1978308410067326</v>
      </c>
      <c r="I1180" s="6">
        <f t="shared" si="255"/>
        <v>0.80462845864388699</v>
      </c>
      <c r="J1180" s="6">
        <f t="shared" si="256"/>
        <v>0.59377861492340955</v>
      </c>
      <c r="K1180" s="7">
        <f t="shared" si="263"/>
        <v>0</v>
      </c>
      <c r="L1180" s="7">
        <f t="shared" si="261"/>
        <v>79.519797310960371</v>
      </c>
      <c r="M1180" s="7">
        <f t="shared" si="257"/>
        <v>4.0086282608446905E-2</v>
      </c>
      <c r="N1180" s="7">
        <f t="shared" si="264"/>
        <v>0</v>
      </c>
      <c r="O1180" s="7">
        <f t="shared" si="262"/>
        <v>80.489829512810516</v>
      </c>
      <c r="P1180" s="7">
        <f t="shared" si="258"/>
        <v>4.0575280144879246E-2</v>
      </c>
      <c r="Q1180" s="7">
        <f t="shared" si="265"/>
        <v>8.1618301434421697E-3</v>
      </c>
      <c r="R1180" s="7">
        <f t="shared" si="259"/>
        <v>223.98918554155517</v>
      </c>
      <c r="S1180" s="7">
        <f t="shared" si="266"/>
        <v>8.1618301434421703</v>
      </c>
    </row>
    <row r="1181" spans="6:19" x14ac:dyDescent="0.35">
      <c r="F1181" s="5">
        <f t="shared" si="260"/>
        <v>0.43622999999999312</v>
      </c>
      <c r="G1181" s="6">
        <f t="shared" si="253"/>
        <v>0</v>
      </c>
      <c r="H1181" s="6">
        <f t="shared" si="254"/>
        <v>1.1980144061628264</v>
      </c>
      <c r="I1181" s="6">
        <f t="shared" si="255"/>
        <v>0.80825172888064101</v>
      </c>
      <c r="J1181" s="6">
        <f t="shared" si="256"/>
        <v>0.58883711055049404</v>
      </c>
      <c r="K1181" s="7">
        <f t="shared" si="263"/>
        <v>0</v>
      </c>
      <c r="L1181" s="7">
        <f t="shared" si="261"/>
        <v>79.519797310960371</v>
      </c>
      <c r="M1181" s="7">
        <f t="shared" si="257"/>
        <v>4.0080140407913772E-2</v>
      </c>
      <c r="N1181" s="7">
        <f t="shared" si="264"/>
        <v>0</v>
      </c>
      <c r="O1181" s="7">
        <f t="shared" si="262"/>
        <v>80.489829512810516</v>
      </c>
      <c r="P1181" s="7">
        <f t="shared" si="258"/>
        <v>4.0569063017944024E-2</v>
      </c>
      <c r="Q1181" s="7">
        <f t="shared" si="265"/>
        <v>8.5062729332480817E-3</v>
      </c>
      <c r="R1181" s="7">
        <f t="shared" si="259"/>
        <v>233.44190124359372</v>
      </c>
      <c r="S1181" s="7">
        <f t="shared" si="266"/>
        <v>8.5062729332480824</v>
      </c>
    </row>
    <row r="1182" spans="6:19" x14ac:dyDescent="0.35">
      <c r="F1182" s="5">
        <f t="shared" si="260"/>
        <v>0.4365999999999931</v>
      </c>
      <c r="G1182" s="6">
        <f t="shared" si="253"/>
        <v>0</v>
      </c>
      <c r="H1182" s="6">
        <f t="shared" si="254"/>
        <v>1.1981979994499095</v>
      </c>
      <c r="I1182" s="6">
        <f t="shared" si="255"/>
        <v>0.81184465205128109</v>
      </c>
      <c r="J1182" s="6">
        <f t="shared" si="256"/>
        <v>0.58387349737398964</v>
      </c>
      <c r="K1182" s="7">
        <f t="shared" si="263"/>
        <v>0</v>
      </c>
      <c r="L1182" s="7">
        <f t="shared" si="261"/>
        <v>79.519797310960371</v>
      </c>
      <c r="M1182" s="7">
        <f t="shared" si="257"/>
        <v>4.0073999148516226E-2</v>
      </c>
      <c r="N1182" s="7">
        <f t="shared" si="264"/>
        <v>0</v>
      </c>
      <c r="O1182" s="7">
        <f t="shared" si="262"/>
        <v>80.489829512810516</v>
      </c>
      <c r="P1182" s="7">
        <f t="shared" si="258"/>
        <v>4.0562846843624947E-2</v>
      </c>
      <c r="Q1182" s="7">
        <f t="shared" si="265"/>
        <v>8.8502906449976979E-3</v>
      </c>
      <c r="R1182" s="7">
        <f t="shared" si="259"/>
        <v>242.88295131599432</v>
      </c>
      <c r="S1182" s="7">
        <f t="shared" si="266"/>
        <v>8.8502906449976972</v>
      </c>
    </row>
    <row r="1183" spans="6:19" x14ac:dyDescent="0.35">
      <c r="F1183" s="5">
        <f t="shared" si="260"/>
        <v>0.43696999999999309</v>
      </c>
      <c r="G1183" s="6">
        <f t="shared" si="253"/>
        <v>0</v>
      </c>
      <c r="H1183" s="6">
        <f t="shared" si="254"/>
        <v>1.1983816208722928</v>
      </c>
      <c r="I1183" s="6">
        <f t="shared" si="255"/>
        <v>0.81540709325392768</v>
      </c>
      <c r="J1183" s="6">
        <f t="shared" si="256"/>
        <v>0.57888796176046065</v>
      </c>
      <c r="K1183" s="7">
        <f t="shared" si="263"/>
        <v>0</v>
      </c>
      <c r="L1183" s="7">
        <f t="shared" si="261"/>
        <v>79.519797310960371</v>
      </c>
      <c r="M1183" s="7">
        <f t="shared" si="257"/>
        <v>4.0067858830110069E-2</v>
      </c>
      <c r="N1183" s="7">
        <f t="shared" si="264"/>
        <v>0</v>
      </c>
      <c r="O1183" s="7">
        <f t="shared" si="262"/>
        <v>80.489829512810516</v>
      </c>
      <c r="P1183" s="7">
        <f t="shared" si="258"/>
        <v>4.0556631621776071E-2</v>
      </c>
      <c r="Q1183" s="7">
        <f t="shared" si="265"/>
        <v>9.1938704861689764E-3</v>
      </c>
      <c r="R1183" s="7">
        <f t="shared" si="259"/>
        <v>252.3119846871783</v>
      </c>
      <c r="S1183" s="7">
        <f t="shared" si="266"/>
        <v>9.1938704861689757</v>
      </c>
    </row>
    <row r="1184" spans="6:19" x14ac:dyDescent="0.35">
      <c r="F1184" s="5">
        <f t="shared" si="260"/>
        <v>0.43733999999999307</v>
      </c>
      <c r="G1184" s="6">
        <f t="shared" si="253"/>
        <v>0</v>
      </c>
      <c r="H1184" s="6">
        <f t="shared" si="254"/>
        <v>1.1985652704342882</v>
      </c>
      <c r="I1184" s="6">
        <f t="shared" si="255"/>
        <v>0.8189389187311954</v>
      </c>
      <c r="J1184" s="6">
        <f t="shared" si="256"/>
        <v>0.57388069089958116</v>
      </c>
      <c r="K1184" s="7">
        <f t="shared" si="263"/>
        <v>0</v>
      </c>
      <c r="L1184" s="7">
        <f t="shared" si="261"/>
        <v>79.519797310960371</v>
      </c>
      <c r="M1184" s="7">
        <f t="shared" si="257"/>
        <v>4.0061719452551117E-2</v>
      </c>
      <c r="N1184" s="7">
        <f t="shared" si="264"/>
        <v>0</v>
      </c>
      <c r="O1184" s="7">
        <f t="shared" si="262"/>
        <v>80.489829512810516</v>
      </c>
      <c r="P1184" s="7">
        <f t="shared" si="258"/>
        <v>4.0550417352251435E-2</v>
      </c>
      <c r="Q1184" s="7">
        <f t="shared" si="265"/>
        <v>9.5369996846082911E-3</v>
      </c>
      <c r="R1184" s="7">
        <f t="shared" si="259"/>
        <v>261.72865084454764</v>
      </c>
      <c r="S1184" s="7">
        <f t="shared" si="266"/>
        <v>9.5369996846082916</v>
      </c>
    </row>
    <row r="1185" spans="6:19" x14ac:dyDescent="0.35">
      <c r="F1185" s="5">
        <f t="shared" si="260"/>
        <v>0.43770999999999305</v>
      </c>
      <c r="G1185" s="6">
        <f t="shared" si="253"/>
        <v>0</v>
      </c>
      <c r="H1185" s="6">
        <f t="shared" si="254"/>
        <v>1.1987489481402078</v>
      </c>
      <c r="I1185" s="6">
        <f t="shared" si="255"/>
        <v>0.82243999587521199</v>
      </c>
      <c r="J1185" s="6">
        <f t="shared" si="256"/>
        <v>0.56885187279711169</v>
      </c>
      <c r="K1185" s="7">
        <f t="shared" si="263"/>
        <v>0</v>
      </c>
      <c r="L1185" s="7">
        <f t="shared" si="261"/>
        <v>79.519797310960371</v>
      </c>
      <c r="M1185" s="7">
        <f t="shared" si="257"/>
        <v>4.0055581015695216E-2</v>
      </c>
      <c r="N1185" s="7">
        <f t="shared" si="264"/>
        <v>0</v>
      </c>
      <c r="O1185" s="7">
        <f t="shared" si="262"/>
        <v>80.489829512810516</v>
      </c>
      <c r="P1185" s="7">
        <f t="shared" si="258"/>
        <v>4.0544204034905128E-2</v>
      </c>
      <c r="Q1185" s="7">
        <f t="shared" si="265"/>
        <v>9.8796654890035973E-3</v>
      </c>
      <c r="R1185" s="7">
        <f t="shared" si="259"/>
        <v>271.1325998474702</v>
      </c>
      <c r="S1185" s="7">
        <f t="shared" si="266"/>
        <v>9.8796654890035978</v>
      </c>
    </row>
    <row r="1186" spans="6:19" x14ac:dyDescent="0.35">
      <c r="F1186" s="5">
        <f t="shared" si="260"/>
        <v>0.43807999999999303</v>
      </c>
      <c r="G1186" s="6">
        <f t="shared" si="253"/>
        <v>0</v>
      </c>
      <c r="H1186" s="6">
        <f t="shared" si="254"/>
        <v>1.1989326539943648</v>
      </c>
      <c r="I1186" s="6">
        <f t="shared" si="255"/>
        <v>0.82591019323260095</v>
      </c>
      <c r="J1186" s="6">
        <f t="shared" si="256"/>
        <v>0.56380169626783461</v>
      </c>
      <c r="K1186" s="7">
        <f t="shared" si="263"/>
        <v>0</v>
      </c>
      <c r="L1186" s="7">
        <f t="shared" si="261"/>
        <v>79.519797310960371</v>
      </c>
      <c r="M1186" s="7">
        <f t="shared" si="257"/>
        <v>4.0049443519398216E-2</v>
      </c>
      <c r="N1186" s="7">
        <f t="shared" si="264"/>
        <v>0</v>
      </c>
      <c r="O1186" s="7">
        <f t="shared" si="262"/>
        <v>80.489829512810516</v>
      </c>
      <c r="P1186" s="7">
        <f t="shared" si="258"/>
        <v>4.0537991669591253E-2</v>
      </c>
      <c r="Q1186" s="7">
        <f t="shared" si="265"/>
        <v>1.0221855169357419E-2</v>
      </c>
      <c r="R1186" s="7">
        <f t="shared" si="259"/>
        <v>280.52348234026033</v>
      </c>
      <c r="S1186" s="7">
        <f t="shared" si="266"/>
        <v>10.221855169357418</v>
      </c>
    </row>
    <row r="1187" spans="6:19" x14ac:dyDescent="0.35">
      <c r="F1187" s="5">
        <f t="shared" si="260"/>
        <v>0.43844999999999301</v>
      </c>
      <c r="G1187" s="6">
        <f t="shared" si="253"/>
        <v>0</v>
      </c>
      <c r="H1187" s="6">
        <f t="shared" si="254"/>
        <v>1.1991163880010725</v>
      </c>
      <c r="I1187" s="6">
        <f t="shared" si="255"/>
        <v>0.82934938050941365</v>
      </c>
      <c r="J1187" s="6">
        <f t="shared" si="256"/>
        <v>0.55873035092847056</v>
      </c>
      <c r="K1187" s="7">
        <f t="shared" si="263"/>
        <v>0</v>
      </c>
      <c r="L1187" s="7">
        <f t="shared" si="261"/>
        <v>79.519797310960371</v>
      </c>
      <c r="M1187" s="7">
        <f t="shared" si="257"/>
        <v>4.0043306963516018E-2</v>
      </c>
      <c r="N1187" s="7">
        <f t="shared" si="264"/>
        <v>0</v>
      </c>
      <c r="O1187" s="7">
        <f t="shared" si="262"/>
        <v>80.489829512810516</v>
      </c>
      <c r="P1187" s="7">
        <f t="shared" si="258"/>
        <v>4.0531780256163948E-2</v>
      </c>
      <c r="Q1187" s="7">
        <f t="shared" si="265"/>
        <v>1.0563556017458158E-2</v>
      </c>
      <c r="R1187" s="7">
        <f t="shared" si="259"/>
        <v>289.90094956511297</v>
      </c>
      <c r="S1187" s="7">
        <f t="shared" si="266"/>
        <v>10.563556017458158</v>
      </c>
    </row>
    <row r="1188" spans="6:19" x14ac:dyDescent="0.35">
      <c r="F1188" s="5">
        <f t="shared" si="260"/>
        <v>0.43881999999999299</v>
      </c>
      <c r="G1188" s="6">
        <f t="shared" si="253"/>
        <v>0</v>
      </c>
      <c r="H1188" s="6">
        <f t="shared" si="254"/>
        <v>1.1993001501646456</v>
      </c>
      <c r="I1188" s="6">
        <f t="shared" si="255"/>
        <v>0.83275742857602453</v>
      </c>
      <c r="J1188" s="6">
        <f t="shared" si="256"/>
        <v>0.55363802719055288</v>
      </c>
      <c r="K1188" s="7">
        <f t="shared" si="263"/>
        <v>0</v>
      </c>
      <c r="L1188" s="7">
        <f t="shared" si="261"/>
        <v>79.519797310960371</v>
      </c>
      <c r="M1188" s="7">
        <f t="shared" si="257"/>
        <v>4.00371713479045E-2</v>
      </c>
      <c r="N1188" s="7">
        <f t="shared" si="264"/>
        <v>0</v>
      </c>
      <c r="O1188" s="7">
        <f t="shared" si="262"/>
        <v>80.489829512810516</v>
      </c>
      <c r="P1188" s="7">
        <f t="shared" si="258"/>
        <v>4.0525569794477335E-2</v>
      </c>
      <c r="Q1188" s="7">
        <f t="shared" si="265"/>
        <v>1.0904755347351146E-2</v>
      </c>
      <c r="R1188" s="7">
        <f t="shared" si="259"/>
        <v>299.26465337503117</v>
      </c>
      <c r="S1188" s="7">
        <f t="shared" si="266"/>
        <v>10.904755347351147</v>
      </c>
    </row>
    <row r="1189" spans="6:19" x14ac:dyDescent="0.35">
      <c r="F1189" s="5">
        <f t="shared" si="260"/>
        <v>0.43918999999999297</v>
      </c>
      <c r="G1189" s="6">
        <f t="shared" si="253"/>
        <v>0</v>
      </c>
      <c r="H1189" s="6">
        <f t="shared" si="254"/>
        <v>1.1994839404893991</v>
      </c>
      <c r="I1189" s="6">
        <f t="shared" si="255"/>
        <v>0.83613420947197659</v>
      </c>
      <c r="J1189" s="6">
        <f t="shared" si="256"/>
        <v>0.54852491625328448</v>
      </c>
      <c r="K1189" s="7">
        <f t="shared" si="263"/>
        <v>0</v>
      </c>
      <c r="L1189" s="7">
        <f t="shared" si="261"/>
        <v>79.519797310960371</v>
      </c>
      <c r="M1189" s="7">
        <f t="shared" si="257"/>
        <v>4.0031036672419612E-2</v>
      </c>
      <c r="N1189" s="7">
        <f t="shared" si="264"/>
        <v>0</v>
      </c>
      <c r="O1189" s="7">
        <f t="shared" si="262"/>
        <v>80.489829512810516</v>
      </c>
      <c r="P1189" s="7">
        <f t="shared" si="258"/>
        <v>4.0519360284385596E-2</v>
      </c>
      <c r="Q1189" s="7">
        <f t="shared" si="265"/>
        <v>1.1245440495808005E-2</v>
      </c>
      <c r="R1189" s="7">
        <f t="shared" si="259"/>
        <v>308.61424624670695</v>
      </c>
      <c r="S1189" s="7">
        <f t="shared" si="266"/>
        <v>11.245440495808005</v>
      </c>
    </row>
    <row r="1190" spans="6:19" x14ac:dyDescent="0.35">
      <c r="F1190" s="5">
        <f t="shared" si="260"/>
        <v>0.43955999999999296</v>
      </c>
      <c r="G1190" s="6">
        <f t="shared" si="253"/>
        <v>0</v>
      </c>
      <c r="H1190" s="6">
        <f t="shared" si="254"/>
        <v>1.1996677589796483</v>
      </c>
      <c r="I1190" s="6">
        <f t="shared" si="255"/>
        <v>0.83947959641078884</v>
      </c>
      <c r="J1190" s="6">
        <f t="shared" si="256"/>
        <v>0.54339121009635316</v>
      </c>
      <c r="K1190" s="7">
        <f t="shared" si="263"/>
        <v>0</v>
      </c>
      <c r="L1190" s="7">
        <f t="shared" si="261"/>
        <v>79.519797310960371</v>
      </c>
      <c r="M1190" s="7">
        <f t="shared" si="257"/>
        <v>4.0024902936917302E-2</v>
      </c>
      <c r="N1190" s="7">
        <f t="shared" si="264"/>
        <v>0</v>
      </c>
      <c r="O1190" s="7">
        <f t="shared" si="262"/>
        <v>80.489829512810516</v>
      </c>
      <c r="P1190" s="7">
        <f t="shared" si="258"/>
        <v>4.0513151725742935E-2</v>
      </c>
      <c r="Q1190" s="7">
        <f t="shared" si="265"/>
        <v>1.1585598822795723E-2</v>
      </c>
      <c r="R1190" s="7">
        <f t="shared" si="259"/>
        <v>317.94938129339442</v>
      </c>
      <c r="S1190" s="7">
        <f t="shared" si="266"/>
        <v>11.585598822795722</v>
      </c>
    </row>
    <row r="1191" spans="6:19" x14ac:dyDescent="0.35">
      <c r="F1191" s="5">
        <f t="shared" si="260"/>
        <v>0.43992999999999294</v>
      </c>
      <c r="G1191" s="6">
        <f t="shared" si="253"/>
        <v>0</v>
      </c>
      <c r="H1191" s="6">
        <f t="shared" si="254"/>
        <v>1.1998516056397099</v>
      </c>
      <c r="I1191" s="6">
        <f t="shared" si="255"/>
        <v>0.84279346378471398</v>
      </c>
      <c r="J1191" s="6">
        <f t="shared" si="256"/>
        <v>0.5382371014727283</v>
      </c>
      <c r="K1191" s="7">
        <f t="shared" si="263"/>
        <v>0</v>
      </c>
      <c r="L1191" s="7">
        <f t="shared" si="261"/>
        <v>79.519797310960371</v>
      </c>
      <c r="M1191" s="7">
        <f t="shared" si="257"/>
        <v>4.0018770141253518E-2</v>
      </c>
      <c r="N1191" s="7">
        <f t="shared" si="264"/>
        <v>0</v>
      </c>
      <c r="O1191" s="7">
        <f t="shared" si="262"/>
        <v>80.489829512810516</v>
      </c>
      <c r="P1191" s="7">
        <f t="shared" si="258"/>
        <v>4.050694411840354E-2</v>
      </c>
      <c r="Q1191" s="7">
        <f t="shared" si="265"/>
        <v>1.1925217711944044E-2</v>
      </c>
      <c r="R1191" s="7">
        <f t="shared" si="259"/>
        <v>327.26971227773635</v>
      </c>
      <c r="S1191" s="7">
        <f t="shared" si="266"/>
        <v>11.925217711944043</v>
      </c>
    </row>
    <row r="1192" spans="6:19" x14ac:dyDescent="0.35">
      <c r="F1192" s="5">
        <f t="shared" si="260"/>
        <v>0.44029999999999292</v>
      </c>
      <c r="G1192" s="6">
        <f t="shared" si="253"/>
        <v>0</v>
      </c>
      <c r="H1192" s="6">
        <f t="shared" si="254"/>
        <v>1.2000354804739006</v>
      </c>
      <c r="I1192" s="6">
        <f t="shared" si="255"/>
        <v>0.84607568716945558</v>
      </c>
      <c r="J1192" s="6">
        <f t="shared" si="256"/>
        <v>0.53306278390142137</v>
      </c>
      <c r="K1192" s="7">
        <f t="shared" si="263"/>
        <v>0</v>
      </c>
      <c r="L1192" s="7">
        <f t="shared" si="261"/>
        <v>79.519797310960371</v>
      </c>
      <c r="M1192" s="7">
        <f t="shared" si="257"/>
        <v>4.0012638285284279E-2</v>
      </c>
      <c r="N1192" s="7">
        <f t="shared" si="264"/>
        <v>0</v>
      </c>
      <c r="O1192" s="7">
        <f t="shared" si="262"/>
        <v>80.489829512810516</v>
      </c>
      <c r="P1192" s="7">
        <f t="shared" si="258"/>
        <v>4.0500737462221673E-2</v>
      </c>
      <c r="Q1192" s="7">
        <f t="shared" si="265"/>
        <v>1.2264284571012286E-2</v>
      </c>
      <c r="R1192" s="7">
        <f t="shared" si="259"/>
        <v>336.57489362457568</v>
      </c>
      <c r="S1192" s="7">
        <f t="shared" si="266"/>
        <v>12.264284571012286</v>
      </c>
    </row>
    <row r="1193" spans="6:19" x14ac:dyDescent="0.35">
      <c r="F1193" s="5">
        <f t="shared" si="260"/>
        <v>0.4406699999999929</v>
      </c>
      <c r="G1193" s="6">
        <f t="shared" si="253"/>
        <v>0</v>
      </c>
      <c r="H1193" s="6">
        <f t="shared" si="254"/>
        <v>1.2002193834865382</v>
      </c>
      <c r="I1193" s="6">
        <f t="shared" si="255"/>
        <v>0.84932614332884138</v>
      </c>
      <c r="J1193" s="6">
        <f t="shared" si="256"/>
        <v>0.52786845166021834</v>
      </c>
      <c r="K1193" s="7">
        <f t="shared" si="263"/>
        <v>0</v>
      </c>
      <c r="L1193" s="7">
        <f t="shared" si="261"/>
        <v>79.519797310960371</v>
      </c>
      <c r="M1193" s="7">
        <f t="shared" si="257"/>
        <v>4.0006507368865601E-2</v>
      </c>
      <c r="N1193" s="7">
        <f t="shared" si="264"/>
        <v>0</v>
      </c>
      <c r="O1193" s="7">
        <f t="shared" si="262"/>
        <v>80.489829512810516</v>
      </c>
      <c r="P1193" s="7">
        <f t="shared" si="258"/>
        <v>4.0494531757051581E-2</v>
      </c>
      <c r="Q1193" s="7">
        <f t="shared" si="265"/>
        <v>1.2602786832355137E-2</v>
      </c>
      <c r="R1193" s="7">
        <f t="shared" si="259"/>
        <v>345.86458043373824</v>
      </c>
      <c r="S1193" s="7">
        <f t="shared" si="266"/>
        <v>12.602786832355138</v>
      </c>
    </row>
    <row r="1194" spans="6:19" x14ac:dyDescent="0.35">
      <c r="F1194" s="5">
        <f t="shared" si="260"/>
        <v>0.44103999999999288</v>
      </c>
      <c r="G1194" s="6">
        <f t="shared" si="253"/>
        <v>0</v>
      </c>
      <c r="H1194" s="6">
        <f t="shared" si="254"/>
        <v>1.2004033146819408</v>
      </c>
      <c r="I1194" s="6">
        <f t="shared" si="255"/>
        <v>0.85254471021944711</v>
      </c>
      <c r="J1194" s="6">
        <f t="shared" si="256"/>
        <v>0.52265429977838984</v>
      </c>
      <c r="K1194" s="7">
        <f t="shared" si="263"/>
        <v>0</v>
      </c>
      <c r="L1194" s="7">
        <f t="shared" si="261"/>
        <v>79.519797310960371</v>
      </c>
      <c r="M1194" s="7">
        <f t="shared" si="257"/>
        <v>4.0000377391853512E-2</v>
      </c>
      <c r="N1194" s="7">
        <f t="shared" si="264"/>
        <v>0</v>
      </c>
      <c r="O1194" s="7">
        <f t="shared" si="262"/>
        <v>80.489829512810516</v>
      </c>
      <c r="P1194" s="7">
        <f t="shared" si="258"/>
        <v>4.048832700274755E-2</v>
      </c>
      <c r="Q1194" s="7">
        <f t="shared" si="265"/>
        <v>1.294071195338678E-2</v>
      </c>
      <c r="R1194" s="7">
        <f t="shared" si="259"/>
        <v>355.13842849277012</v>
      </c>
      <c r="S1194" s="7">
        <f t="shared" si="266"/>
        <v>12.94071195338678</v>
      </c>
    </row>
    <row r="1195" spans="6:19" x14ac:dyDescent="0.35">
      <c r="F1195" s="5">
        <f t="shared" si="260"/>
        <v>0.44140999999999286</v>
      </c>
      <c r="G1195" s="6">
        <f t="shared" si="253"/>
        <v>0</v>
      </c>
      <c r="H1195" s="6">
        <f t="shared" si="254"/>
        <v>1.2005872740644274</v>
      </c>
      <c r="I1195" s="6">
        <f t="shared" si="255"/>
        <v>0.85573126699518232</v>
      </c>
      <c r="J1195" s="6">
        <f t="shared" si="256"/>
        <v>0.51742052402936245</v>
      </c>
      <c r="K1195" s="7">
        <f t="shared" si="263"/>
        <v>0</v>
      </c>
      <c r="L1195" s="7">
        <f t="shared" si="261"/>
        <v>79.519797310960371</v>
      </c>
      <c r="M1195" s="7">
        <f t="shared" si="257"/>
        <v>3.9994248354104062E-2</v>
      </c>
      <c r="N1195" s="7">
        <f t="shared" si="264"/>
        <v>0</v>
      </c>
      <c r="O1195" s="7">
        <f t="shared" si="262"/>
        <v>80.489829512810516</v>
      </c>
      <c r="P1195" s="7">
        <f t="shared" si="258"/>
        <v>4.0482123199163882E-2</v>
      </c>
      <c r="Q1195" s="7">
        <f t="shared" si="265"/>
        <v>1.3278047417044872E-2</v>
      </c>
      <c r="R1195" s="7">
        <f t="shared" si="259"/>
        <v>364.39609428967094</v>
      </c>
      <c r="S1195" s="7">
        <f t="shared" si="266"/>
        <v>13.278047417044872</v>
      </c>
    </row>
    <row r="1196" spans="6:19" x14ac:dyDescent="0.35">
      <c r="F1196" s="5">
        <f t="shared" si="260"/>
        <v>0.44177999999999285</v>
      </c>
      <c r="G1196" s="6">
        <f t="shared" si="253"/>
        <v>0</v>
      </c>
      <c r="H1196" s="6">
        <f t="shared" si="254"/>
        <v>1.2007712616383177</v>
      </c>
      <c r="I1196" s="6">
        <f t="shared" si="255"/>
        <v>0.85888569401182424</v>
      </c>
      <c r="J1196" s="6">
        <f t="shared" si="256"/>
        <v>0.51216732092337469</v>
      </c>
      <c r="K1196" s="7">
        <f t="shared" si="263"/>
        <v>0</v>
      </c>
      <c r="L1196" s="7">
        <f t="shared" si="261"/>
        <v>79.519797310960371</v>
      </c>
      <c r="M1196" s="7">
        <f t="shared" si="257"/>
        <v>3.998812025547336E-2</v>
      </c>
      <c r="N1196" s="7">
        <f t="shared" si="264"/>
        <v>0</v>
      </c>
      <c r="O1196" s="7">
        <f t="shared" si="262"/>
        <v>80.489829512810516</v>
      </c>
      <c r="P1196" s="7">
        <f t="shared" si="258"/>
        <v>4.0475920346154909E-2</v>
      </c>
      <c r="Q1196" s="7">
        <f t="shared" si="265"/>
        <v>1.3614780732252453E-2</v>
      </c>
      <c r="R1196" s="7">
        <f t="shared" si="259"/>
        <v>373.63723502557019</v>
      </c>
      <c r="S1196" s="7">
        <f t="shared" si="266"/>
        <v>13.614780732252454</v>
      </c>
    </row>
    <row r="1197" spans="6:19" x14ac:dyDescent="0.35">
      <c r="F1197" s="5">
        <f t="shared" si="260"/>
        <v>0.44214999999999283</v>
      </c>
      <c r="G1197" s="6">
        <f t="shared" si="253"/>
        <v>0</v>
      </c>
      <c r="H1197" s="6">
        <f t="shared" si="254"/>
        <v>1.200955277407932</v>
      </c>
      <c r="I1197" s="6">
        <f t="shared" si="255"/>
        <v>0.86200787283151359</v>
      </c>
      <c r="J1197" s="6">
        <f t="shared" si="256"/>
        <v>0.50689488770009217</v>
      </c>
      <c r="K1197" s="7">
        <f t="shared" si="263"/>
        <v>0</v>
      </c>
      <c r="L1197" s="7">
        <f t="shared" si="261"/>
        <v>79.519797310960371</v>
      </c>
      <c r="M1197" s="7">
        <f t="shared" si="257"/>
        <v>3.9981993095817486E-2</v>
      </c>
      <c r="N1197" s="7">
        <f t="shared" si="264"/>
        <v>0</v>
      </c>
      <c r="O1197" s="7">
        <f t="shared" si="262"/>
        <v>80.489829512810516</v>
      </c>
      <c r="P1197" s="7">
        <f t="shared" si="258"/>
        <v>4.0469718443574977E-2</v>
      </c>
      <c r="Q1197" s="7">
        <f t="shared" si="265"/>
        <v>1.3950899434379604E-2</v>
      </c>
      <c r="R1197" s="7">
        <f t="shared" si="259"/>
        <v>382.86150862739669</v>
      </c>
      <c r="S1197" s="7">
        <f t="shared" si="266"/>
        <v>13.950899434379604</v>
      </c>
    </row>
    <row r="1198" spans="6:19" x14ac:dyDescent="0.35">
      <c r="F1198" s="5">
        <f t="shared" si="260"/>
        <v>0.44251999999999281</v>
      </c>
      <c r="G1198" s="6">
        <f t="shared" si="253"/>
        <v>0</v>
      </c>
      <c r="H1198" s="6">
        <f t="shared" si="254"/>
        <v>1.2011393213775912</v>
      </c>
      <c r="I1198" s="6">
        <f t="shared" si="255"/>
        <v>0.86509768622719851</v>
      </c>
      <c r="J1198" s="6">
        <f t="shared" si="256"/>
        <v>0.50160342232120736</v>
      </c>
      <c r="K1198" s="7">
        <f t="shared" si="263"/>
        <v>0</v>
      </c>
      <c r="L1198" s="7">
        <f t="shared" si="261"/>
        <v>79.519797310960371</v>
      </c>
      <c r="M1198" s="7">
        <f t="shared" si="257"/>
        <v>3.9975866874992577E-2</v>
      </c>
      <c r="N1198" s="7">
        <f t="shared" si="264"/>
        <v>0</v>
      </c>
      <c r="O1198" s="7">
        <f t="shared" si="262"/>
        <v>80.489829512810516</v>
      </c>
      <c r="P1198" s="7">
        <f t="shared" si="258"/>
        <v>4.0463517491278453E-2</v>
      </c>
      <c r="Q1198" s="7">
        <f t="shared" si="265"/>
        <v>1.4286391085703277E-2</v>
      </c>
      <c r="R1198" s="7">
        <f t="shared" si="259"/>
        <v>392.06857376049788</v>
      </c>
      <c r="S1198" s="7">
        <f t="shared" si="266"/>
        <v>14.286391085703277</v>
      </c>
    </row>
    <row r="1199" spans="6:19" x14ac:dyDescent="0.35">
      <c r="F1199" s="5">
        <f t="shared" si="260"/>
        <v>0.44288999999999279</v>
      </c>
      <c r="G1199" s="6">
        <f t="shared" si="253"/>
        <v>0</v>
      </c>
      <c r="H1199" s="6">
        <f t="shared" si="254"/>
        <v>1.2013233935516168</v>
      </c>
      <c r="I1199" s="6">
        <f t="shared" si="255"/>
        <v>0.86815501818703711</v>
      </c>
      <c r="J1199" s="6">
        <f t="shared" si="256"/>
        <v>0.49629312346300469</v>
      </c>
      <c r="K1199" s="7">
        <f t="shared" si="263"/>
        <v>0</v>
      </c>
      <c r="L1199" s="7">
        <f t="shared" si="261"/>
        <v>79.519797310960371</v>
      </c>
      <c r="M1199" s="7">
        <f t="shared" si="257"/>
        <v>3.9969741592854789E-2</v>
      </c>
      <c r="N1199" s="7">
        <f t="shared" si="264"/>
        <v>0</v>
      </c>
      <c r="O1199" s="7">
        <f t="shared" si="262"/>
        <v>80.489829512810516</v>
      </c>
      <c r="P1199" s="7">
        <f t="shared" si="258"/>
        <v>4.045731748911973E-2</v>
      </c>
      <c r="Q1199" s="7">
        <f t="shared" si="265"/>
        <v>1.462124327586635E-2</v>
      </c>
      <c r="R1199" s="7">
        <f t="shared" si="259"/>
        <v>401.25808984123819</v>
      </c>
      <c r="S1199" s="7">
        <f t="shared" si="266"/>
        <v>14.62124327586635</v>
      </c>
    </row>
    <row r="1200" spans="6:19" x14ac:dyDescent="0.35">
      <c r="F1200" s="5">
        <f t="shared" si="260"/>
        <v>0.44325999999999277</v>
      </c>
      <c r="G1200" s="6">
        <f t="shared" si="253"/>
        <v>0</v>
      </c>
      <c r="H1200" s="6">
        <f t="shared" si="254"/>
        <v>1.2015074939343311</v>
      </c>
      <c r="I1200" s="6">
        <f t="shared" si="255"/>
        <v>0.8711797539187548</v>
      </c>
      <c r="J1200" s="6">
        <f t="shared" si="256"/>
        <v>0.49096419050889833</v>
      </c>
      <c r="K1200" s="7">
        <f t="shared" si="263"/>
        <v>0</v>
      </c>
      <c r="L1200" s="7">
        <f t="shared" si="261"/>
        <v>79.519797310960371</v>
      </c>
      <c r="M1200" s="7">
        <f t="shared" si="257"/>
        <v>3.9963617249260272E-2</v>
      </c>
      <c r="N1200" s="7">
        <f t="shared" si="264"/>
        <v>0</v>
      </c>
      <c r="O1200" s="7">
        <f t="shared" si="262"/>
        <v>80.489829512810516</v>
      </c>
      <c r="P1200" s="7">
        <f t="shared" si="258"/>
        <v>4.0451118436953225E-2</v>
      </c>
      <c r="Q1200" s="7">
        <f t="shared" si="265"/>
        <v>1.4955443622335553E-2</v>
      </c>
      <c r="R1200" s="7">
        <f t="shared" si="259"/>
        <v>410.42971704956574</v>
      </c>
      <c r="S1200" s="7">
        <f t="shared" si="266"/>
        <v>14.955443622335553</v>
      </c>
    </row>
    <row r="1201" spans="6:19" x14ac:dyDescent="0.35">
      <c r="F1201" s="5">
        <f t="shared" si="260"/>
        <v>0.44362999999999275</v>
      </c>
      <c r="G1201" s="6">
        <f t="shared" si="253"/>
        <v>0</v>
      </c>
      <c r="H1201" s="6">
        <f t="shared" si="254"/>
        <v>1.2016916225300571</v>
      </c>
      <c r="I1201" s="6">
        <f t="shared" si="255"/>
        <v>0.87417177985395123</v>
      </c>
      <c r="J1201" s="6">
        <f t="shared" si="256"/>
        <v>0.48561682354195168</v>
      </c>
      <c r="K1201" s="7">
        <f t="shared" si="263"/>
        <v>0</v>
      </c>
      <c r="L1201" s="7">
        <f t="shared" si="261"/>
        <v>79.519797310960371</v>
      </c>
      <c r="M1201" s="7">
        <f t="shared" si="257"/>
        <v>3.9957493844065231E-2</v>
      </c>
      <c r="N1201" s="7">
        <f t="shared" si="264"/>
        <v>0</v>
      </c>
      <c r="O1201" s="7">
        <f t="shared" si="262"/>
        <v>80.489829512810516</v>
      </c>
      <c r="P1201" s="7">
        <f t="shared" si="258"/>
        <v>4.0444920334633386E-2</v>
      </c>
      <c r="Q1201" s="7">
        <f t="shared" si="265"/>
        <v>1.5288979770857847E-2</v>
      </c>
      <c r="R1201" s="7">
        <f t="shared" si="259"/>
        <v>419.58311634153733</v>
      </c>
      <c r="S1201" s="7">
        <f t="shared" si="266"/>
        <v>15.288979770857848</v>
      </c>
    </row>
    <row r="1202" spans="6:19" x14ac:dyDescent="0.35">
      <c r="F1202" s="5">
        <f t="shared" si="260"/>
        <v>0.44399999999999273</v>
      </c>
      <c r="G1202" s="6">
        <f t="shared" si="253"/>
        <v>0</v>
      </c>
      <c r="H1202" s="6">
        <f t="shared" si="254"/>
        <v>1.2018757793431185</v>
      </c>
      <c r="I1202" s="6">
        <f t="shared" si="255"/>
        <v>0.87713098365236775</v>
      </c>
      <c r="J1202" s="6">
        <f t="shared" si="256"/>
        <v>0.48025122333735881</v>
      </c>
      <c r="K1202" s="7">
        <f t="shared" si="263"/>
        <v>0</v>
      </c>
      <c r="L1202" s="7">
        <f t="shared" si="261"/>
        <v>79.519797310960371</v>
      </c>
      <c r="M1202" s="7">
        <f t="shared" si="257"/>
        <v>3.9951371377125879E-2</v>
      </c>
      <c r="N1202" s="7">
        <f t="shared" si="264"/>
        <v>0</v>
      </c>
      <c r="O1202" s="7">
        <f t="shared" si="262"/>
        <v>80.489829512810516</v>
      </c>
      <c r="P1202" s="7">
        <f t="shared" si="258"/>
        <v>4.0438723182014656E-2</v>
      </c>
      <c r="Q1202" s="7">
        <f t="shared" si="265"/>
        <v>1.5621839395916125E-2</v>
      </c>
      <c r="R1202" s="7">
        <f t="shared" si="259"/>
        <v>428.71794946182416</v>
      </c>
      <c r="S1202" s="7">
        <f t="shared" si="266"/>
        <v>15.621839395916124</v>
      </c>
    </row>
    <row r="1203" spans="6:19" x14ac:dyDescent="0.35">
      <c r="F1203" s="5">
        <f t="shared" si="260"/>
        <v>0.44436999999999272</v>
      </c>
      <c r="G1203" s="6">
        <f t="shared" si="253"/>
        <v>0</v>
      </c>
      <c r="H1203" s="6">
        <f t="shared" si="254"/>
        <v>1.2020599643778394</v>
      </c>
      <c r="I1203" s="6">
        <f t="shared" si="255"/>
        <v>0.88005725420610248</v>
      </c>
      <c r="J1203" s="6">
        <f t="shared" si="256"/>
        <v>0.47486759135491191</v>
      </c>
      <c r="K1203" s="7">
        <f t="shared" si="263"/>
        <v>0</v>
      </c>
      <c r="L1203" s="7">
        <f t="shared" si="261"/>
        <v>79.519797310960371</v>
      </c>
      <c r="M1203" s="7">
        <f t="shared" si="257"/>
        <v>3.9945249848298447E-2</v>
      </c>
      <c r="N1203" s="7">
        <f t="shared" si="264"/>
        <v>0</v>
      </c>
      <c r="O1203" s="7">
        <f t="shared" si="262"/>
        <v>80.489829512810516</v>
      </c>
      <c r="P1203" s="7">
        <f t="shared" si="258"/>
        <v>4.043252697895152E-2</v>
      </c>
      <c r="Q1203" s="7">
        <f t="shared" si="265"/>
        <v>1.5954010201183064E-2</v>
      </c>
      <c r="R1203" s="7">
        <f t="shared" si="259"/>
        <v>437.83387895616744</v>
      </c>
      <c r="S1203" s="7">
        <f t="shared" si="266"/>
        <v>15.954010201183065</v>
      </c>
    </row>
    <row r="1204" spans="6:19" x14ac:dyDescent="0.35">
      <c r="F1204" s="5">
        <f t="shared" si="260"/>
        <v>0.4447399999999927</v>
      </c>
      <c r="G1204" s="6">
        <f t="shared" si="253"/>
        <v>0</v>
      </c>
      <c r="H1204" s="6">
        <f t="shared" si="254"/>
        <v>1.2022441776385444</v>
      </c>
      <c r="I1204" s="6">
        <f t="shared" si="255"/>
        <v>0.88295048164378442</v>
      </c>
      <c r="J1204" s="6">
        <f t="shared" si="256"/>
        <v>0.46946612973143126</v>
      </c>
      <c r="K1204" s="7">
        <f t="shared" si="263"/>
        <v>0</v>
      </c>
      <c r="L1204" s="7">
        <f t="shared" si="261"/>
        <v>79.519797310960371</v>
      </c>
      <c r="M1204" s="7">
        <f t="shared" si="257"/>
        <v>3.9939129257439199E-2</v>
      </c>
      <c r="N1204" s="7">
        <f t="shared" si="264"/>
        <v>0</v>
      </c>
      <c r="O1204" s="7">
        <f t="shared" si="262"/>
        <v>80.489829512810516</v>
      </c>
      <c r="P1204" s="7">
        <f t="shared" si="258"/>
        <v>4.0426331725298498E-2</v>
      </c>
      <c r="Q1204" s="7">
        <f t="shared" si="265"/>
        <v>1.6285479919974442E-2</v>
      </c>
      <c r="R1204" s="7">
        <f t="shared" si="259"/>
        <v>446.93056818381859</v>
      </c>
      <c r="S1204" s="7">
        <f t="shared" si="266"/>
        <v>16.285479919974442</v>
      </c>
    </row>
    <row r="1205" spans="6:19" x14ac:dyDescent="0.35">
      <c r="F1205" s="5">
        <f t="shared" si="260"/>
        <v>0.44510999999999268</v>
      </c>
      <c r="G1205" s="6">
        <f t="shared" si="253"/>
        <v>0</v>
      </c>
      <c r="H1205" s="6">
        <f t="shared" si="254"/>
        <v>1.2024284191295596</v>
      </c>
      <c r="I1205" s="6">
        <f t="shared" si="255"/>
        <v>0.88581055733469705</v>
      </c>
      <c r="J1205" s="6">
        <f t="shared" si="256"/>
        <v>0.46404704127318097</v>
      </c>
      <c r="K1205" s="7">
        <f t="shared" si="263"/>
        <v>0</v>
      </c>
      <c r="L1205" s="7">
        <f t="shared" si="261"/>
        <v>79.519797310960371</v>
      </c>
      <c r="M1205" s="7">
        <f t="shared" si="257"/>
        <v>3.9933009604404421E-2</v>
      </c>
      <c r="N1205" s="7">
        <f t="shared" si="264"/>
        <v>0</v>
      </c>
      <c r="O1205" s="7">
        <f t="shared" si="262"/>
        <v>80.489829512810516</v>
      </c>
      <c r="P1205" s="7">
        <f t="shared" si="258"/>
        <v>4.0420137420910114E-2</v>
      </c>
      <c r="Q1205" s="7">
        <f t="shared" si="265"/>
        <v>1.6616236315700566E-2</v>
      </c>
      <c r="R1205" s="7">
        <f t="shared" si="259"/>
        <v>456.00768132992846</v>
      </c>
      <c r="S1205" s="7">
        <f t="shared" si="266"/>
        <v>16.616236315700565</v>
      </c>
    </row>
    <row r="1206" spans="6:19" x14ac:dyDescent="0.35">
      <c r="F1206" s="5">
        <f t="shared" si="260"/>
        <v>0.44547999999999266</v>
      </c>
      <c r="G1206" s="6">
        <f t="shared" si="253"/>
        <v>0</v>
      </c>
      <c r="H1206" s="6">
        <f t="shared" si="254"/>
        <v>1.2026126888552111</v>
      </c>
      <c r="I1206" s="6">
        <f t="shared" si="255"/>
        <v>0.88863737389285724</v>
      </c>
      <c r="J1206" s="6">
        <f t="shared" si="256"/>
        <v>0.45861052944825215</v>
      </c>
      <c r="K1206" s="7">
        <f t="shared" si="263"/>
        <v>0</v>
      </c>
      <c r="L1206" s="7">
        <f t="shared" si="261"/>
        <v>79.519797310960371</v>
      </c>
      <c r="M1206" s="7">
        <f t="shared" si="257"/>
        <v>3.9926890889050388E-2</v>
      </c>
      <c r="N1206" s="7">
        <f t="shared" si="264"/>
        <v>0</v>
      </c>
      <c r="O1206" s="7">
        <f t="shared" si="262"/>
        <v>80.489829512810516</v>
      </c>
      <c r="P1206" s="7">
        <f t="shared" si="258"/>
        <v>4.0413944065640889E-2</v>
      </c>
      <c r="Q1206" s="7">
        <f t="shared" si="265"/>
        <v>1.6946267182316767E-2</v>
      </c>
      <c r="R1206" s="7">
        <f t="shared" si="259"/>
        <v>465.06488341791021</v>
      </c>
      <c r="S1206" s="7">
        <f t="shared" si="266"/>
        <v>16.946267182316767</v>
      </c>
    </row>
    <row r="1207" spans="6:19" x14ac:dyDescent="0.35">
      <c r="F1207" s="5">
        <f t="shared" si="260"/>
        <v>0.44584999999999264</v>
      </c>
      <c r="G1207" s="6">
        <f t="shared" si="253"/>
        <v>0</v>
      </c>
      <c r="H1207" s="6">
        <f t="shared" si="254"/>
        <v>1.2027969868198256</v>
      </c>
      <c r="I1207" s="6">
        <f t="shared" si="255"/>
        <v>0.8914308251810491</v>
      </c>
      <c r="J1207" s="6">
        <f t="shared" si="256"/>
        <v>0.45315679837892081</v>
      </c>
      <c r="K1207" s="7">
        <f t="shared" si="263"/>
        <v>0</v>
      </c>
      <c r="L1207" s="7">
        <f t="shared" si="261"/>
        <v>79.519797310960371</v>
      </c>
      <c r="M1207" s="7">
        <f t="shared" si="257"/>
        <v>3.992077311123346E-2</v>
      </c>
      <c r="N1207" s="7">
        <f t="shared" si="264"/>
        <v>0</v>
      </c>
      <c r="O1207" s="7">
        <f t="shared" si="262"/>
        <v>80.489829512810516</v>
      </c>
      <c r="P1207" s="7">
        <f t="shared" si="258"/>
        <v>4.0407751659345431E-2</v>
      </c>
      <c r="Q1207" s="7">
        <f t="shared" si="265"/>
        <v>1.7275560344772782E-2</v>
      </c>
      <c r="R1207" s="7">
        <f t="shared" si="259"/>
        <v>474.10184032177182</v>
      </c>
      <c r="S1207" s="7">
        <f t="shared" si="266"/>
        <v>17.275560344772781</v>
      </c>
    </row>
    <row r="1208" spans="6:19" x14ac:dyDescent="0.35">
      <c r="F1208" s="5">
        <f t="shared" si="260"/>
        <v>0.44621999999999262</v>
      </c>
      <c r="G1208" s="6">
        <f t="shared" si="253"/>
        <v>0</v>
      </c>
      <c r="H1208" s="6">
        <f t="shared" si="254"/>
        <v>1.2029813130277309</v>
      </c>
      <c r="I1208" s="6">
        <f t="shared" si="255"/>
        <v>0.89419080631480574</v>
      </c>
      <c r="J1208" s="6">
        <f t="shared" si="256"/>
        <v>0.44768605283398938</v>
      </c>
      <c r="K1208" s="7">
        <f t="shared" si="263"/>
        <v>0</v>
      </c>
      <c r="L1208" s="7">
        <f t="shared" si="261"/>
        <v>79.519797310960371</v>
      </c>
      <c r="M1208" s="7">
        <f t="shared" si="257"/>
        <v>3.9914656270809958E-2</v>
      </c>
      <c r="N1208" s="7">
        <f t="shared" si="264"/>
        <v>0</v>
      </c>
      <c r="O1208" s="7">
        <f t="shared" si="262"/>
        <v>80.489829512810516</v>
      </c>
      <c r="P1208" s="7">
        <f t="shared" si="258"/>
        <v>4.0401560201878309E-2</v>
      </c>
      <c r="Q1208" s="7">
        <f t="shared" si="265"/>
        <v>1.760410365946018E-2</v>
      </c>
      <c r="R1208" s="7">
        <f t="shared" si="259"/>
        <v>483.11821877839543</v>
      </c>
      <c r="S1208" s="7">
        <f t="shared" si="266"/>
        <v>17.604103659460179</v>
      </c>
    </row>
    <row r="1209" spans="6:19" x14ac:dyDescent="0.35">
      <c r="F1209" s="5">
        <f t="shared" si="260"/>
        <v>0.4465899999999926</v>
      </c>
      <c r="G1209" s="6">
        <f t="shared" si="253"/>
        <v>0</v>
      </c>
      <c r="H1209" s="6">
        <f t="shared" si="254"/>
        <v>1.2031656674832549</v>
      </c>
      <c r="I1209" s="6">
        <f t="shared" si="255"/>
        <v>0.89691721366635102</v>
      </c>
      <c r="J1209" s="6">
        <f t="shared" si="256"/>
        <v>0.44219849822109208</v>
      </c>
      <c r="K1209" s="7">
        <f t="shared" si="263"/>
        <v>0</v>
      </c>
      <c r="L1209" s="7">
        <f t="shared" si="261"/>
        <v>79.519797310960371</v>
      </c>
      <c r="M1209" s="7">
        <f t="shared" si="257"/>
        <v>3.9908540367636268E-2</v>
      </c>
      <c r="N1209" s="7">
        <f t="shared" si="264"/>
        <v>0</v>
      </c>
      <c r="O1209" s="7">
        <f t="shared" si="262"/>
        <v>80.489829512810516</v>
      </c>
      <c r="P1209" s="7">
        <f t="shared" si="258"/>
        <v>4.0395369693094166E-2</v>
      </c>
      <c r="Q1209" s="7">
        <f t="shared" si="265"/>
        <v>1.7931885014659359E-2</v>
      </c>
      <c r="R1209" s="7">
        <f t="shared" si="259"/>
        <v>492.11368639980412</v>
      </c>
      <c r="S1209" s="7">
        <f t="shared" si="266"/>
        <v>17.931885014659358</v>
      </c>
    </row>
    <row r="1210" spans="6:19" x14ac:dyDescent="0.35">
      <c r="F1210" s="5">
        <f t="shared" si="260"/>
        <v>0.44695999999999259</v>
      </c>
      <c r="G1210" s="6">
        <f t="shared" si="253"/>
        <v>0</v>
      </c>
      <c r="H1210" s="6">
        <f t="shared" si="254"/>
        <v>1.203350050190727</v>
      </c>
      <c r="I1210" s="6">
        <f t="shared" si="255"/>
        <v>0.89960994486848689</v>
      </c>
      <c r="J1210" s="6">
        <f t="shared" si="256"/>
        <v>0.43669434057898887</v>
      </c>
      <c r="K1210" s="7">
        <f t="shared" si="263"/>
        <v>0</v>
      </c>
      <c r="L1210" s="7">
        <f t="shared" si="261"/>
        <v>79.519797310960371</v>
      </c>
      <c r="M1210" s="7">
        <f t="shared" si="257"/>
        <v>3.990242540156877E-2</v>
      </c>
      <c r="N1210" s="7">
        <f t="shared" si="264"/>
        <v>0</v>
      </c>
      <c r="O1210" s="7">
        <f t="shared" si="262"/>
        <v>80.489829512810516</v>
      </c>
      <c r="P1210" s="7">
        <f t="shared" si="258"/>
        <v>4.0389180132847612E-2</v>
      </c>
      <c r="Q1210" s="7">
        <f t="shared" si="265"/>
        <v>1.8258892330984305E-2</v>
      </c>
      <c r="R1210" s="7">
        <f t="shared" si="259"/>
        <v>501.08791168536777</v>
      </c>
      <c r="S1210" s="7">
        <f t="shared" si="266"/>
        <v>18.258892330984306</v>
      </c>
    </row>
    <row r="1211" spans="6:19" x14ac:dyDescent="0.35">
      <c r="F1211" s="5">
        <f t="shared" si="260"/>
        <v>0.44732999999999257</v>
      </c>
      <c r="G1211" s="6">
        <f t="shared" si="253"/>
        <v>0</v>
      </c>
      <c r="H1211" s="6">
        <f t="shared" si="254"/>
        <v>1.2035344611544763</v>
      </c>
      <c r="I1211" s="6">
        <f t="shared" si="255"/>
        <v>0.9022688988184403</v>
      </c>
      <c r="J1211" s="6">
        <f t="shared" si="256"/>
        <v>0.43117378656982291</v>
      </c>
      <c r="K1211" s="7">
        <f t="shared" si="263"/>
        <v>0</v>
      </c>
      <c r="L1211" s="7">
        <f t="shared" si="261"/>
        <v>79.519797310960371</v>
      </c>
      <c r="M1211" s="7">
        <f t="shared" si="257"/>
        <v>3.9896311372463883E-2</v>
      </c>
      <c r="N1211" s="7">
        <f t="shared" si="264"/>
        <v>0</v>
      </c>
      <c r="O1211" s="7">
        <f t="shared" si="262"/>
        <v>80.489829512810516</v>
      </c>
      <c r="P1211" s="7">
        <f t="shared" si="258"/>
        <v>4.0382991520993332E-2</v>
      </c>
      <c r="Q1211" s="7">
        <f t="shared" si="265"/>
        <v>1.8585113561826856E-2</v>
      </c>
      <c r="R1211" s="7">
        <f t="shared" si="259"/>
        <v>510.04056403399534</v>
      </c>
      <c r="S1211" s="7">
        <f t="shared" si="266"/>
        <v>18.585113561826855</v>
      </c>
    </row>
    <row r="1212" spans="6:19" x14ac:dyDescent="0.35">
      <c r="F1212" s="5">
        <f t="shared" si="260"/>
        <v>0.44769999999999255</v>
      </c>
      <c r="G1212" s="6">
        <f t="shared" si="253"/>
        <v>0</v>
      </c>
      <c r="H1212" s="6">
        <f t="shared" si="254"/>
        <v>1.2037189003788331</v>
      </c>
      <c r="I1212" s="6">
        <f t="shared" si="255"/>
        <v>0.90489397568165608</v>
      </c>
      <c r="J1212" s="6">
        <f t="shared" si="256"/>
        <v>0.42563704347136699</v>
      </c>
      <c r="K1212" s="7">
        <f t="shared" si="263"/>
        <v>0</v>
      </c>
      <c r="L1212" s="7">
        <f t="shared" si="261"/>
        <v>79.519797310960371</v>
      </c>
      <c r="M1212" s="7">
        <f t="shared" si="257"/>
        <v>3.9890198280178028E-2</v>
      </c>
      <c r="N1212" s="7">
        <f t="shared" si="264"/>
        <v>0</v>
      </c>
      <c r="O1212" s="7">
        <f t="shared" si="262"/>
        <v>80.489829512810516</v>
      </c>
      <c r="P1212" s="7">
        <f t="shared" si="258"/>
        <v>4.0376803857385991E-2</v>
      </c>
      <c r="Q1212" s="7">
        <f t="shared" si="265"/>
        <v>1.8910536693798798E-2</v>
      </c>
      <c r="R1212" s="7">
        <f t="shared" si="259"/>
        <v>518.97131375626736</v>
      </c>
      <c r="S1212" s="7">
        <f t="shared" si="266"/>
        <v>18.910536693798797</v>
      </c>
    </row>
    <row r="1213" spans="6:19" x14ac:dyDescent="0.35">
      <c r="F1213" s="5">
        <f t="shared" si="260"/>
        <v>0.44806999999999253</v>
      </c>
      <c r="G1213" s="6">
        <f t="shared" si="253"/>
        <v>0</v>
      </c>
      <c r="H1213" s="6">
        <f t="shared" si="254"/>
        <v>1.2039033678681286</v>
      </c>
      <c r="I1213" s="6">
        <f t="shared" si="255"/>
        <v>0.90748507689554736</v>
      </c>
      <c r="J1213" s="6">
        <f t="shared" si="256"/>
        <v>0.42008431916923827</v>
      </c>
      <c r="K1213" s="7">
        <f t="shared" si="263"/>
        <v>0</v>
      </c>
      <c r="L1213" s="7">
        <f t="shared" si="261"/>
        <v>79.519797310960371</v>
      </c>
      <c r="M1213" s="7">
        <f t="shared" si="257"/>
        <v>3.9884086124567675E-2</v>
      </c>
      <c r="N1213" s="7">
        <f t="shared" si="264"/>
        <v>0</v>
      </c>
      <c r="O1213" s="7">
        <f t="shared" si="262"/>
        <v>80.489829512810516</v>
      </c>
      <c r="P1213" s="7">
        <f t="shared" si="258"/>
        <v>4.0370617141880297E-2</v>
      </c>
      <c r="Q1213" s="7">
        <f t="shared" si="265"/>
        <v>1.9235149747173167E-2</v>
      </c>
      <c r="R1213" s="7">
        <f t="shared" si="259"/>
        <v>527.8798320865468</v>
      </c>
      <c r="S1213" s="7">
        <f t="shared" si="266"/>
        <v>19.235149747173168</v>
      </c>
    </row>
    <row r="1214" spans="6:19" x14ac:dyDescent="0.35">
      <c r="F1214" s="5">
        <f t="shared" si="260"/>
        <v>0.44843999999999251</v>
      </c>
      <c r="G1214" s="6">
        <f t="shared" si="253"/>
        <v>0</v>
      </c>
      <c r="H1214" s="6">
        <f t="shared" si="254"/>
        <v>1.2040878636266941</v>
      </c>
      <c r="I1214" s="6">
        <f t="shared" si="255"/>
        <v>0.91004210517319661</v>
      </c>
      <c r="J1214" s="6">
        <f t="shared" si="256"/>
        <v>0.41451582214909072</v>
      </c>
      <c r="K1214" s="7">
        <f t="shared" si="263"/>
        <v>0</v>
      </c>
      <c r="L1214" s="7">
        <f t="shared" si="261"/>
        <v>79.519797310960371</v>
      </c>
      <c r="M1214" s="7">
        <f t="shared" si="257"/>
        <v>3.9877974905489284E-2</v>
      </c>
      <c r="N1214" s="7">
        <f t="shared" si="264"/>
        <v>0</v>
      </c>
      <c r="O1214" s="7">
        <f t="shared" si="262"/>
        <v>80.489829512810516</v>
      </c>
      <c r="P1214" s="7">
        <f t="shared" si="258"/>
        <v>4.0364431374330975E-2</v>
      </c>
      <c r="Q1214" s="7">
        <f t="shared" si="265"/>
        <v>1.9558940776324019E-2</v>
      </c>
      <c r="R1214" s="7">
        <f t="shared" si="259"/>
        <v>536.76579119504822</v>
      </c>
      <c r="S1214" s="7">
        <f t="shared" si="266"/>
        <v>19.558940776324018</v>
      </c>
    </row>
    <row r="1215" spans="6:19" x14ac:dyDescent="0.35">
      <c r="F1215" s="5">
        <f t="shared" si="260"/>
        <v>0.44880999999999249</v>
      </c>
      <c r="G1215" s="6">
        <f t="shared" si="253"/>
        <v>0</v>
      </c>
      <c r="H1215" s="6">
        <f t="shared" si="254"/>
        <v>1.2042723876588615</v>
      </c>
      <c r="I1215" s="6">
        <f t="shared" si="255"/>
        <v>0.91256496450700608</v>
      </c>
      <c r="J1215" s="6">
        <f t="shared" si="256"/>
        <v>0.40893176148879251</v>
      </c>
      <c r="K1215" s="7">
        <f t="shared" si="263"/>
        <v>0</v>
      </c>
      <c r="L1215" s="7">
        <f t="shared" si="261"/>
        <v>79.519797310960371</v>
      </c>
      <c r="M1215" s="7">
        <f t="shared" si="257"/>
        <v>3.9871864622799388E-2</v>
      </c>
      <c r="N1215" s="7">
        <f t="shared" si="264"/>
        <v>0</v>
      </c>
      <c r="O1215" s="7">
        <f t="shared" si="262"/>
        <v>80.489829512810516</v>
      </c>
      <c r="P1215" s="7">
        <f t="shared" si="258"/>
        <v>4.0358246554592796E-2</v>
      </c>
      <c r="Q1215" s="7">
        <f t="shared" si="265"/>
        <v>1.9881897870164453E-2</v>
      </c>
      <c r="R1215" s="7">
        <f t="shared" si="259"/>
        <v>545.62886419985819</v>
      </c>
      <c r="S1215" s="7">
        <f t="shared" si="266"/>
        <v>19.881897870164455</v>
      </c>
    </row>
    <row r="1216" spans="6:19" x14ac:dyDescent="0.35">
      <c r="F1216" s="5">
        <f t="shared" si="260"/>
        <v>0.44917999999999247</v>
      </c>
      <c r="G1216" s="6">
        <f t="shared" si="253"/>
        <v>0</v>
      </c>
      <c r="H1216" s="6">
        <f t="shared" si="254"/>
        <v>1.2044569399689642</v>
      </c>
      <c r="I1216" s="6">
        <f t="shared" si="255"/>
        <v>0.91505356017230577</v>
      </c>
      <c r="J1216" s="6">
        <f t="shared" si="256"/>
        <v>0.40333234685056985</v>
      </c>
      <c r="K1216" s="7">
        <f t="shared" si="263"/>
        <v>0</v>
      </c>
      <c r="L1216" s="7">
        <f t="shared" si="261"/>
        <v>79.519797310960371</v>
      </c>
      <c r="M1216" s="7">
        <f t="shared" si="257"/>
        <v>3.9865755276354498E-2</v>
      </c>
      <c r="N1216" s="7">
        <f t="shared" si="264"/>
        <v>0</v>
      </c>
      <c r="O1216" s="7">
        <f t="shared" si="262"/>
        <v>80.489829512810516</v>
      </c>
      <c r="P1216" s="7">
        <f t="shared" si="258"/>
        <v>4.035206268252052E-2</v>
      </c>
      <c r="Q1216" s="7">
        <f t="shared" si="265"/>
        <v>2.0204009152583767E-2</v>
      </c>
      <c r="R1216" s="7">
        <f t="shared" si="259"/>
        <v>554.46872517893257</v>
      </c>
      <c r="S1216" s="7">
        <f t="shared" si="266"/>
        <v>20.204009152583765</v>
      </c>
    </row>
    <row r="1217" spans="6:19" x14ac:dyDescent="0.35">
      <c r="F1217" s="5">
        <f t="shared" si="260"/>
        <v>0.44954999999999246</v>
      </c>
      <c r="G1217" s="6">
        <f t="shared" si="253"/>
        <v>0</v>
      </c>
      <c r="H1217" s="6">
        <f t="shared" si="254"/>
        <v>1.2046415205613354</v>
      </c>
      <c r="I1217" s="6">
        <f t="shared" si="255"/>
        <v>0.9175077987309066</v>
      </c>
      <c r="J1217" s="6">
        <f t="shared" si="256"/>
        <v>0.39771778847314099</v>
      </c>
      <c r="K1217" s="7">
        <f t="shared" si="263"/>
        <v>0</v>
      </c>
      <c r="L1217" s="7">
        <f t="shared" si="261"/>
        <v>79.519797310960371</v>
      </c>
      <c r="M1217" s="7">
        <f t="shared" si="257"/>
        <v>3.9859646866011129E-2</v>
      </c>
      <c r="N1217" s="7">
        <f t="shared" si="264"/>
        <v>0</v>
      </c>
      <c r="O1217" s="7">
        <f t="shared" si="262"/>
        <v>80.489829512810516</v>
      </c>
      <c r="P1217" s="7">
        <f t="shared" si="258"/>
        <v>4.0345879757968925E-2</v>
      </c>
      <c r="Q1217" s="7">
        <f t="shared" si="265"/>
        <v>2.0525262782882484E-2</v>
      </c>
      <c r="R1217" s="7">
        <f t="shared" si="259"/>
        <v>563.28504918203544</v>
      </c>
      <c r="S1217" s="7">
        <f t="shared" si="266"/>
        <v>20.525262782882482</v>
      </c>
    </row>
    <row r="1218" spans="6:19" x14ac:dyDescent="0.35">
      <c r="F1218" s="5">
        <f t="shared" si="260"/>
        <v>0.44991999999999244</v>
      </c>
      <c r="G1218" s="6">
        <f t="shared" ref="G1218:G1281" si="267">IF(F1218&gt;$B$15,0,IF(F1218&lt;$B$13,2*P0*F1218/$B$13,IF(F1218&lt;$B$14,4*P0-F1218*2*P0/$B$13,P0)))</f>
        <v>0</v>
      </c>
      <c r="H1218" s="6">
        <f t="shared" ref="H1218:H1281" si="268">EXP(F1218*w*qsi)</f>
        <v>1.2048261294403098</v>
      </c>
      <c r="I1218" s="6">
        <f t="shared" ref="I1218:I1281" si="269">SIN(wd*F1218)</f>
        <v>0.91992758803461205</v>
      </c>
      <c r="J1218" s="6">
        <f t="shared" ref="J1218:J1281" si="270">COS(wd*F1218)</f>
        <v>0.39208829716381621</v>
      </c>
      <c r="K1218" s="7">
        <f t="shared" si="263"/>
        <v>0</v>
      </c>
      <c r="L1218" s="7">
        <f t="shared" si="261"/>
        <v>79.519797310960371</v>
      </c>
      <c r="M1218" s="7">
        <f t="shared" ref="M1218:M1281" si="271">1/(m*wd*H1218)*L1218</f>
        <v>3.9853539391625871E-2</v>
      </c>
      <c r="N1218" s="7">
        <f t="shared" si="264"/>
        <v>0</v>
      </c>
      <c r="O1218" s="7">
        <f t="shared" si="262"/>
        <v>80.489829512810516</v>
      </c>
      <c r="P1218" s="7">
        <f t="shared" ref="P1218:P1281" si="272">1/(m*wd*H1218)*O1218</f>
        <v>4.0339697780792841E-2</v>
      </c>
      <c r="Q1218" s="7">
        <f t="shared" si="265"/>
        <v>2.0845646956206745E-2</v>
      </c>
      <c r="R1218" s="7">
        <f t="shared" ref="R1218:R1281" si="273">k*Q1218</f>
        <v>572.07751224265985</v>
      </c>
      <c r="S1218" s="7">
        <f t="shared" si="266"/>
        <v>20.845646956206746</v>
      </c>
    </row>
    <row r="1219" spans="6:19" x14ac:dyDescent="0.35">
      <c r="F1219" s="5">
        <f t="shared" ref="F1219:F1282" si="274">F1218+dt</f>
        <v>0.45028999999999242</v>
      </c>
      <c r="G1219" s="6">
        <f t="shared" si="267"/>
        <v>0</v>
      </c>
      <c r="H1219" s="6">
        <f t="shared" si="268"/>
        <v>1.2050107666102214</v>
      </c>
      <c r="I1219" s="6">
        <f t="shared" si="269"/>
        <v>0.92231283722867519</v>
      </c>
      <c r="J1219" s="6">
        <f t="shared" si="270"/>
        <v>0.3864440842905883</v>
      </c>
      <c r="K1219" s="7">
        <f t="shared" si="263"/>
        <v>0</v>
      </c>
      <c r="L1219" s="7">
        <f t="shared" ref="L1219:L1282" si="275">0.5*dt*(K1218+K1219)+L1218</f>
        <v>79.519797310960371</v>
      </c>
      <c r="M1219" s="7">
        <f t="shared" si="271"/>
        <v>3.984743285305533E-2</v>
      </c>
      <c r="N1219" s="7">
        <f t="shared" si="264"/>
        <v>0</v>
      </c>
      <c r="O1219" s="7">
        <f t="shared" ref="O1219:O1282" si="276">0.5*dt*(N1219+N1218)+O1218</f>
        <v>80.489829512810516</v>
      </c>
      <c r="P1219" s="7">
        <f t="shared" si="272"/>
        <v>4.033351675084712E-2</v>
      </c>
      <c r="Q1219" s="7">
        <f t="shared" si="265"/>
        <v>2.1165149903980367E-2</v>
      </c>
      <c r="R1219" s="7">
        <f t="shared" si="273"/>
        <v>580.84579138988522</v>
      </c>
      <c r="S1219" s="7">
        <f t="shared" si="266"/>
        <v>21.165149903980367</v>
      </c>
    </row>
    <row r="1220" spans="6:19" x14ac:dyDescent="0.35">
      <c r="F1220" s="5">
        <f t="shared" si="274"/>
        <v>0.4506599999999924</v>
      </c>
      <c r="G1220" s="6">
        <f t="shared" si="267"/>
        <v>0</v>
      </c>
      <c r="H1220" s="6">
        <f t="shared" si="268"/>
        <v>1.2051954320754066</v>
      </c>
      <c r="I1220" s="6">
        <f t="shared" si="269"/>
        <v>0.92466345675521111</v>
      </c>
      <c r="J1220" s="6">
        <f t="shared" si="270"/>
        <v>0.38078536177419403</v>
      </c>
      <c r="K1220" s="7">
        <f t="shared" ref="K1220:K1283" si="277">G1220*H1220*J1220</f>
        <v>0</v>
      </c>
      <c r="L1220" s="7">
        <f t="shared" si="275"/>
        <v>79.519797310960371</v>
      </c>
      <c r="M1220" s="7">
        <f t="shared" si="271"/>
        <v>3.9841327250156072E-2</v>
      </c>
      <c r="N1220" s="7">
        <f t="shared" ref="N1220:N1283" si="278">G1220*H1220*I1220</f>
        <v>0</v>
      </c>
      <c r="O1220" s="7">
        <f t="shared" si="276"/>
        <v>80.489829512810516</v>
      </c>
      <c r="P1220" s="7">
        <f t="shared" si="272"/>
        <v>4.0327336667986595E-2</v>
      </c>
      <c r="Q1220" s="7">
        <f t="shared" ref="Q1220:Q1283" si="279">M1220*I1220-P1220*J1220</f>
        <v>2.1483759894335909E-2</v>
      </c>
      <c r="R1220" s="7">
        <f t="shared" si="273"/>
        <v>589.58956466020754</v>
      </c>
      <c r="S1220" s="7">
        <f t="shared" ref="S1220:S1283" si="280">Q1220*1000</f>
        <v>21.483759894335908</v>
      </c>
    </row>
    <row r="1221" spans="6:19" x14ac:dyDescent="0.35">
      <c r="F1221" s="5">
        <f t="shared" si="274"/>
        <v>0.45102999999999238</v>
      </c>
      <c r="G1221" s="6">
        <f t="shared" si="267"/>
        <v>0</v>
      </c>
      <c r="H1221" s="6">
        <f t="shared" si="268"/>
        <v>1.205380125840201</v>
      </c>
      <c r="I1221" s="6">
        <f t="shared" si="269"/>
        <v>0.92697935835656065</v>
      </c>
      <c r="J1221" s="6">
        <f t="shared" si="270"/>
        <v>0.37511234208015476</v>
      </c>
      <c r="K1221" s="7">
        <f t="shared" si="277"/>
        <v>0</v>
      </c>
      <c r="L1221" s="7">
        <f t="shared" si="275"/>
        <v>79.519797310960371</v>
      </c>
      <c r="M1221" s="7">
        <f t="shared" si="271"/>
        <v>3.9835222582784768E-2</v>
      </c>
      <c r="N1221" s="7">
        <f t="shared" si="278"/>
        <v>0</v>
      </c>
      <c r="O1221" s="7">
        <f t="shared" si="276"/>
        <v>80.489829512810516</v>
      </c>
      <c r="P1221" s="7">
        <f t="shared" si="272"/>
        <v>4.0321157532066172E-2</v>
      </c>
      <c r="Q1221" s="7">
        <f t="shared" si="279"/>
        <v>2.1801465232544386E-2</v>
      </c>
      <c r="R1221" s="7">
        <f t="shared" si="273"/>
        <v>598.30851110933179</v>
      </c>
      <c r="S1221" s="7">
        <f t="shared" si="280"/>
        <v>21.801465232544384</v>
      </c>
    </row>
    <row r="1222" spans="6:19" x14ac:dyDescent="0.35">
      <c r="F1222" s="5">
        <f t="shared" si="274"/>
        <v>0.45139999999999236</v>
      </c>
      <c r="G1222" s="6">
        <f t="shared" si="267"/>
        <v>0</v>
      </c>
      <c r="H1222" s="6">
        <f t="shared" si="268"/>
        <v>1.2055648479089418</v>
      </c>
      <c r="I1222" s="6">
        <f t="shared" si="269"/>
        <v>0.92926045507860178</v>
      </c>
      <c r="J1222" s="6">
        <f t="shared" si="270"/>
        <v>0.36942523821080503</v>
      </c>
      <c r="K1222" s="7">
        <f t="shared" si="277"/>
        <v>0</v>
      </c>
      <c r="L1222" s="7">
        <f t="shared" si="275"/>
        <v>79.519797310960371</v>
      </c>
      <c r="M1222" s="7">
        <f t="shared" si="271"/>
        <v>3.9829118850798047E-2</v>
      </c>
      <c r="N1222" s="7">
        <f t="shared" si="278"/>
        <v>0</v>
      </c>
      <c r="O1222" s="7">
        <f t="shared" si="276"/>
        <v>80.489829512810516</v>
      </c>
      <c r="P1222" s="7">
        <f t="shared" si="272"/>
        <v>4.0314979342940746E-2</v>
      </c>
      <c r="Q1222" s="7">
        <f t="shared" si="279"/>
        <v>2.2118254261442739E-2</v>
      </c>
      <c r="R1222" s="7">
        <f t="shared" si="273"/>
        <v>607.00231082390383</v>
      </c>
      <c r="S1222" s="7">
        <f t="shared" si="280"/>
        <v>22.11825426144274</v>
      </c>
    </row>
    <row r="1223" spans="6:19" x14ac:dyDescent="0.35">
      <c r="F1223" s="5">
        <f t="shared" si="274"/>
        <v>0.45176999999999234</v>
      </c>
      <c r="G1223" s="6">
        <f t="shared" si="267"/>
        <v>0</v>
      </c>
      <c r="H1223" s="6">
        <f t="shared" si="268"/>
        <v>1.2057495982859663</v>
      </c>
      <c r="I1223" s="6">
        <f t="shared" si="269"/>
        <v>0.93150666127401671</v>
      </c>
      <c r="J1223" s="6">
        <f t="shared" si="270"/>
        <v>0.36372426369728805</v>
      </c>
      <c r="K1223" s="7">
        <f t="shared" si="277"/>
        <v>0</v>
      </c>
      <c r="L1223" s="7">
        <f t="shared" si="275"/>
        <v>79.519797310960371</v>
      </c>
      <c r="M1223" s="7">
        <f t="shared" si="271"/>
        <v>3.9823016054052612E-2</v>
      </c>
      <c r="N1223" s="7">
        <f t="shared" si="278"/>
        <v>0</v>
      </c>
      <c r="O1223" s="7">
        <f t="shared" si="276"/>
        <v>80.489829512810516</v>
      </c>
      <c r="P1223" s="7">
        <f t="shared" si="272"/>
        <v>4.0308802100465259E-2</v>
      </c>
      <c r="Q1223" s="7">
        <f t="shared" si="279"/>
        <v>2.2434115361860692E-2</v>
      </c>
      <c r="R1223" s="7">
        <f t="shared" si="273"/>
        <v>615.67064493322391</v>
      </c>
      <c r="S1223" s="7">
        <f t="shared" si="280"/>
        <v>22.434115361860691</v>
      </c>
    </row>
    <row r="1224" spans="6:19" x14ac:dyDescent="0.35">
      <c r="F1224" s="5">
        <f t="shared" si="274"/>
        <v>0.45213999999999233</v>
      </c>
      <c r="G1224" s="6">
        <f t="shared" si="267"/>
        <v>0</v>
      </c>
      <c r="H1224" s="6">
        <f t="shared" si="268"/>
        <v>1.2059343769756128</v>
      </c>
      <c r="I1224" s="6">
        <f t="shared" si="269"/>
        <v>0.93371789260550564</v>
      </c>
      <c r="J1224" s="6">
        <f t="shared" si="270"/>
        <v>0.35800963259154545</v>
      </c>
      <c r="K1224" s="7">
        <f t="shared" si="277"/>
        <v>0</v>
      </c>
      <c r="L1224" s="7">
        <f t="shared" si="275"/>
        <v>79.519797310960371</v>
      </c>
      <c r="M1224" s="7">
        <f t="shared" si="271"/>
        <v>3.9816914192405128E-2</v>
      </c>
      <c r="N1224" s="7">
        <f t="shared" si="278"/>
        <v>0</v>
      </c>
      <c r="O1224" s="7">
        <f t="shared" si="276"/>
        <v>80.489829512810516</v>
      </c>
      <c r="P1224" s="7">
        <f t="shared" si="272"/>
        <v>4.0302625804494632E-2</v>
      </c>
      <c r="Q1224" s="7">
        <f t="shared" si="279"/>
        <v>2.2749036953045101E-2</v>
      </c>
      <c r="R1224" s="7">
        <f t="shared" si="273"/>
        <v>624.31319562089323</v>
      </c>
      <c r="S1224" s="7">
        <f t="shared" si="280"/>
        <v>22.749036953045103</v>
      </c>
    </row>
    <row r="1225" spans="6:19" x14ac:dyDescent="0.35">
      <c r="F1225" s="5">
        <f t="shared" si="274"/>
        <v>0.45250999999999231</v>
      </c>
      <c r="G1225" s="6">
        <f t="shared" si="267"/>
        <v>0</v>
      </c>
      <c r="H1225" s="6">
        <f t="shared" si="268"/>
        <v>1.2061191839822201</v>
      </c>
      <c r="I1225" s="6">
        <f t="shared" si="269"/>
        <v>0.93589406604895564</v>
      </c>
      <c r="J1225" s="6">
        <f t="shared" si="270"/>
        <v>0.35228155945827333</v>
      </c>
      <c r="K1225" s="7">
        <f t="shared" si="277"/>
        <v>0</v>
      </c>
      <c r="L1225" s="7">
        <f t="shared" si="275"/>
        <v>79.519797310960371</v>
      </c>
      <c r="M1225" s="7">
        <f t="shared" si="271"/>
        <v>3.9810813265712348E-2</v>
      </c>
      <c r="N1225" s="7">
        <f t="shared" si="278"/>
        <v>0</v>
      </c>
      <c r="O1225" s="7">
        <f t="shared" si="276"/>
        <v>80.489829512810516</v>
      </c>
      <c r="P1225" s="7">
        <f t="shared" si="272"/>
        <v>4.0296450454883871E-2</v>
      </c>
      <c r="Q1225" s="7">
        <f t="shared" si="279"/>
        <v>2.3063007493083695E-2</v>
      </c>
      <c r="R1225" s="7">
        <f t="shared" si="273"/>
        <v>632.92964613644244</v>
      </c>
      <c r="S1225" s="7">
        <f t="shared" si="280"/>
        <v>23.063007493083695</v>
      </c>
    </row>
    <row r="1226" spans="6:19" x14ac:dyDescent="0.35">
      <c r="F1226" s="5">
        <f t="shared" si="274"/>
        <v>0.45287999999999229</v>
      </c>
      <c r="G1226" s="6">
        <f t="shared" si="267"/>
        <v>0</v>
      </c>
      <c r="H1226" s="6">
        <f t="shared" si="268"/>
        <v>1.2063040193101278</v>
      </c>
      <c r="I1226" s="6">
        <f t="shared" si="269"/>
        <v>0.93803509989655554</v>
      </c>
      <c r="J1226" s="6">
        <f t="shared" si="270"/>
        <v>0.34654025936687227</v>
      </c>
      <c r="K1226" s="7">
        <f t="shared" si="277"/>
        <v>0</v>
      </c>
      <c r="L1226" s="7">
        <f t="shared" si="275"/>
        <v>79.519797310960371</v>
      </c>
      <c r="M1226" s="7">
        <f t="shared" si="271"/>
        <v>3.9804713273830984E-2</v>
      </c>
      <c r="N1226" s="7">
        <f t="shared" si="278"/>
        <v>0</v>
      </c>
      <c r="O1226" s="7">
        <f t="shared" si="276"/>
        <v>80.489829512810516</v>
      </c>
      <c r="P1226" s="7">
        <f t="shared" si="272"/>
        <v>4.0290276051487939E-2</v>
      </c>
      <c r="Q1226" s="7">
        <f t="shared" si="279"/>
        <v>2.3376015479326287E-2</v>
      </c>
      <c r="R1226" s="7">
        <f t="shared" si="273"/>
        <v>641.51968080689096</v>
      </c>
      <c r="S1226" s="7">
        <f t="shared" si="280"/>
        <v>23.376015479326288</v>
      </c>
    </row>
    <row r="1227" spans="6:19" x14ac:dyDescent="0.35">
      <c r="F1227" s="5">
        <f t="shared" si="274"/>
        <v>0.45324999999999227</v>
      </c>
      <c r="G1227" s="6">
        <f t="shared" si="267"/>
        <v>0</v>
      </c>
      <c r="H1227" s="6">
        <f t="shared" si="268"/>
        <v>1.206488882963676</v>
      </c>
      <c r="I1227" s="6">
        <f t="shared" si="269"/>
        <v>0.94014091375986475</v>
      </c>
      <c r="J1227" s="6">
        <f t="shared" si="270"/>
        <v>0.3407859478833693</v>
      </c>
      <c r="K1227" s="7">
        <f t="shared" si="277"/>
        <v>0</v>
      </c>
      <c r="L1227" s="7">
        <f t="shared" si="275"/>
        <v>79.519797310960371</v>
      </c>
      <c r="M1227" s="7">
        <f t="shared" si="271"/>
        <v>3.9798614216617831E-2</v>
      </c>
      <c r="N1227" s="7">
        <f t="shared" si="278"/>
        <v>0</v>
      </c>
      <c r="O1227" s="7">
        <f t="shared" si="276"/>
        <v>80.489829512810516</v>
      </c>
      <c r="P1227" s="7">
        <f t="shared" si="272"/>
        <v>4.0284102594161889E-2</v>
      </c>
      <c r="Q1227" s="7">
        <f t="shared" si="279"/>
        <v>2.3688049448805079E-2</v>
      </c>
      <c r="R1227" s="7">
        <f t="shared" si="273"/>
        <v>650.08298504828224</v>
      </c>
      <c r="S1227" s="7">
        <f t="shared" si="280"/>
        <v>23.688049448805078</v>
      </c>
    </row>
    <row r="1228" spans="6:19" x14ac:dyDescent="0.35">
      <c r="F1228" s="5">
        <f t="shared" si="274"/>
        <v>0.45361999999999225</v>
      </c>
      <c r="G1228" s="6">
        <f t="shared" si="267"/>
        <v>0</v>
      </c>
      <c r="H1228" s="6">
        <f t="shared" si="268"/>
        <v>1.2066737749472054</v>
      </c>
      <c r="I1228" s="6">
        <f t="shared" si="269"/>
        <v>0.94221142857283291</v>
      </c>
      <c r="J1228" s="6">
        <f t="shared" si="270"/>
        <v>0.33501884106232199</v>
      </c>
      <c r="K1228" s="7">
        <f t="shared" si="277"/>
        <v>0</v>
      </c>
      <c r="L1228" s="7">
        <f t="shared" si="275"/>
        <v>79.519797310960371</v>
      </c>
      <c r="M1228" s="7">
        <f t="shared" si="271"/>
        <v>3.9792516093929649E-2</v>
      </c>
      <c r="N1228" s="7">
        <f t="shared" si="278"/>
        <v>0</v>
      </c>
      <c r="O1228" s="7">
        <f t="shared" si="276"/>
        <v>80.489829512810516</v>
      </c>
      <c r="P1228" s="7">
        <f t="shared" si="272"/>
        <v>4.0277930082760725E-2</v>
      </c>
      <c r="Q1228" s="7">
        <f t="shared" si="279"/>
        <v>2.3999097978653162E-2</v>
      </c>
      <c r="R1228" s="7">
        <f t="shared" si="273"/>
        <v>658.61924537716811</v>
      </c>
      <c r="S1228" s="7">
        <f t="shared" si="280"/>
        <v>23.999097978653161</v>
      </c>
    </row>
    <row r="1229" spans="6:19" x14ac:dyDescent="0.35">
      <c r="F1229" s="5">
        <f t="shared" si="274"/>
        <v>0.45398999999999223</v>
      </c>
      <c r="G1229" s="6">
        <f t="shared" si="267"/>
        <v>0</v>
      </c>
      <c r="H1229" s="6">
        <f t="shared" si="268"/>
        <v>1.206858695265058</v>
      </c>
      <c r="I1229" s="6">
        <f t="shared" si="269"/>
        <v>0.9442465665947658</v>
      </c>
      <c r="J1229" s="6">
        <f t="shared" si="270"/>
        <v>0.32923915543871213</v>
      </c>
      <c r="K1229" s="7">
        <f t="shared" si="277"/>
        <v>0</v>
      </c>
      <c r="L1229" s="7">
        <f t="shared" si="275"/>
        <v>79.519797310960371</v>
      </c>
      <c r="M1229" s="7">
        <f t="shared" si="271"/>
        <v>3.9786418905623254E-2</v>
      </c>
      <c r="N1229" s="7">
        <f t="shared" si="278"/>
        <v>0</v>
      </c>
      <c r="O1229" s="7">
        <f t="shared" si="276"/>
        <v>80.489829512810516</v>
      </c>
      <c r="P1229" s="7">
        <f t="shared" si="272"/>
        <v>4.0271758517139523E-2</v>
      </c>
      <c r="Q1229" s="7">
        <f t="shared" si="279"/>
        <v>2.4309149686521057E-2</v>
      </c>
      <c r="R1229" s="7">
        <f t="shared" si="273"/>
        <v>667.12814942204068</v>
      </c>
      <c r="S1229" s="7">
        <f t="shared" si="280"/>
        <v>24.309149686521057</v>
      </c>
    </row>
    <row r="1230" spans="6:19" x14ac:dyDescent="0.35">
      <c r="F1230" s="5">
        <f t="shared" si="274"/>
        <v>0.45435999999999221</v>
      </c>
      <c r="G1230" s="6">
        <f t="shared" si="267"/>
        <v>0</v>
      </c>
      <c r="H1230" s="6">
        <f t="shared" si="268"/>
        <v>1.2070436439215755</v>
      </c>
      <c r="I1230" s="6">
        <f t="shared" si="269"/>
        <v>0.94624625141324714</v>
      </c>
      <c r="J1230" s="6">
        <f t="shared" si="270"/>
        <v>0.32344710801980875</v>
      </c>
      <c r="K1230" s="7">
        <f t="shared" si="277"/>
        <v>0</v>
      </c>
      <c r="L1230" s="7">
        <f t="shared" si="275"/>
        <v>79.519797310960371</v>
      </c>
      <c r="M1230" s="7">
        <f t="shared" si="271"/>
        <v>3.9780322651555483E-2</v>
      </c>
      <c r="N1230" s="7">
        <f t="shared" si="278"/>
        <v>0</v>
      </c>
      <c r="O1230" s="7">
        <f t="shared" si="276"/>
        <v>80.489829512810516</v>
      </c>
      <c r="P1230" s="7">
        <f t="shared" si="272"/>
        <v>4.0265587897153371E-2</v>
      </c>
      <c r="Q1230" s="7">
        <f t="shared" si="279"/>
        <v>2.4618193230992194E-2</v>
      </c>
      <c r="R1230" s="7">
        <f t="shared" si="273"/>
        <v>675.60938593473429</v>
      </c>
      <c r="S1230" s="7">
        <f t="shared" si="280"/>
        <v>24.618193230992194</v>
      </c>
    </row>
    <row r="1231" spans="6:19" x14ac:dyDescent="0.35">
      <c r="F1231" s="5">
        <f t="shared" si="274"/>
        <v>0.4547299999999922</v>
      </c>
      <c r="G1231" s="6">
        <f t="shared" si="267"/>
        <v>0</v>
      </c>
      <c r="H1231" s="6">
        <f t="shared" si="268"/>
        <v>1.2072286209211009</v>
      </c>
      <c r="I1231" s="6">
        <f t="shared" si="269"/>
        <v>0.94821040794700495</v>
      </c>
      <c r="J1231" s="6">
        <f t="shared" si="270"/>
        <v>0.31764291627702695</v>
      </c>
      <c r="K1231" s="7">
        <f t="shared" si="277"/>
        <v>0</v>
      </c>
      <c r="L1231" s="7">
        <f t="shared" si="275"/>
        <v>79.519797310960371</v>
      </c>
      <c r="M1231" s="7">
        <f t="shared" si="271"/>
        <v>3.9774227331583173E-2</v>
      </c>
      <c r="N1231" s="7">
        <f t="shared" si="278"/>
        <v>0</v>
      </c>
      <c r="O1231" s="7">
        <f t="shared" si="276"/>
        <v>80.489829512810516</v>
      </c>
      <c r="P1231" s="7">
        <f t="shared" si="272"/>
        <v>4.0259418222657363E-2</v>
      </c>
      <c r="Q1231" s="7">
        <f t="shared" si="279"/>
        <v>2.4926217311996027E-2</v>
      </c>
      <c r="R1231" s="7">
        <f t="shared" si="273"/>
        <v>684.06264480176299</v>
      </c>
      <c r="S1231" s="7">
        <f t="shared" si="280"/>
        <v>24.926217311996027</v>
      </c>
    </row>
    <row r="1232" spans="6:19" x14ac:dyDescent="0.35">
      <c r="F1232" s="5">
        <f t="shared" si="274"/>
        <v>0.45509999999999218</v>
      </c>
      <c r="G1232" s="6">
        <f t="shared" si="267"/>
        <v>0</v>
      </c>
      <c r="H1232" s="6">
        <f t="shared" si="268"/>
        <v>1.2074136262679778</v>
      </c>
      <c r="I1232" s="6">
        <f t="shared" si="269"/>
        <v>0.95013896244873308</v>
      </c>
      <c r="J1232" s="6">
        <f t="shared" si="270"/>
        <v>0.31182679813775616</v>
      </c>
      <c r="K1232" s="7">
        <f t="shared" si="277"/>
        <v>0</v>
      </c>
      <c r="L1232" s="7">
        <f t="shared" si="275"/>
        <v>79.519797310960371</v>
      </c>
      <c r="M1232" s="7">
        <f t="shared" si="271"/>
        <v>3.9768132945563216E-2</v>
      </c>
      <c r="N1232" s="7">
        <f t="shared" si="278"/>
        <v>0</v>
      </c>
      <c r="O1232" s="7">
        <f t="shared" si="276"/>
        <v>80.489829512810516</v>
      </c>
      <c r="P1232" s="7">
        <f t="shared" si="272"/>
        <v>4.0253249493506643E-2</v>
      </c>
      <c r="Q1232" s="7">
        <f t="shared" si="279"/>
        <v>2.5233210671220287E-2</v>
      </c>
      <c r="R1232" s="7">
        <f t="shared" si="273"/>
        <v>692.4876170556339</v>
      </c>
      <c r="S1232" s="7">
        <f t="shared" si="280"/>
        <v>25.233210671220288</v>
      </c>
    </row>
    <row r="1233" spans="6:19" x14ac:dyDescent="0.35">
      <c r="F1233" s="5">
        <f t="shared" si="274"/>
        <v>0.45546999999999216</v>
      </c>
      <c r="G1233" s="6">
        <f t="shared" si="267"/>
        <v>0</v>
      </c>
      <c r="H1233" s="6">
        <f t="shared" si="268"/>
        <v>1.2075986599665502</v>
      </c>
      <c r="I1233" s="6">
        <f t="shared" si="269"/>
        <v>0.95203184250785799</v>
      </c>
      <c r="J1233" s="6">
        <f t="shared" si="270"/>
        <v>0.30599897197718329</v>
      </c>
      <c r="K1233" s="7">
        <f t="shared" si="277"/>
        <v>0</v>
      </c>
      <c r="L1233" s="7">
        <f t="shared" si="275"/>
        <v>79.519797310960371</v>
      </c>
      <c r="M1233" s="7">
        <f t="shared" si="271"/>
        <v>3.976203949335249E-2</v>
      </c>
      <c r="N1233" s="7">
        <f t="shared" si="278"/>
        <v>0</v>
      </c>
      <c r="O1233" s="7">
        <f t="shared" si="276"/>
        <v>80.489829512810516</v>
      </c>
      <c r="P1233" s="7">
        <f t="shared" si="272"/>
        <v>4.0247081709556341E-2</v>
      </c>
      <c r="Q1233" s="7">
        <f t="shared" si="279"/>
        <v>2.5539162092520648E-2</v>
      </c>
      <c r="R1233" s="7">
        <f t="shared" si="273"/>
        <v>700.88399488609036</v>
      </c>
      <c r="S1233" s="7">
        <f t="shared" si="280"/>
        <v>25.539162092520648</v>
      </c>
    </row>
    <row r="1234" spans="6:19" x14ac:dyDescent="0.35">
      <c r="F1234" s="5">
        <f t="shared" si="274"/>
        <v>0.45583999999999214</v>
      </c>
      <c r="G1234" s="6">
        <f t="shared" si="267"/>
        <v>0</v>
      </c>
      <c r="H1234" s="6">
        <f t="shared" si="268"/>
        <v>1.2077837220211631</v>
      </c>
      <c r="I1234" s="6">
        <f t="shared" si="269"/>
        <v>0.9538889770532587</v>
      </c>
      <c r="J1234" s="6">
        <f t="shared" si="270"/>
        <v>0.30015965661009109</v>
      </c>
      <c r="K1234" s="7">
        <f t="shared" si="277"/>
        <v>0</v>
      </c>
      <c r="L1234" s="7">
        <f t="shared" si="275"/>
        <v>79.519797310960371</v>
      </c>
      <c r="M1234" s="7">
        <f t="shared" si="271"/>
        <v>3.9755946974807929E-2</v>
      </c>
      <c r="N1234" s="7">
        <f t="shared" si="278"/>
        <v>0</v>
      </c>
      <c r="O1234" s="7">
        <f t="shared" si="276"/>
        <v>80.489829512810516</v>
      </c>
      <c r="P1234" s="7">
        <f t="shared" si="272"/>
        <v>4.0240914870661643E-2</v>
      </c>
      <c r="Q1234" s="7">
        <f t="shared" si="279"/>
        <v>2.5844060402329422E-2</v>
      </c>
      <c r="R1234" s="7">
        <f t="shared" si="273"/>
        <v>709.25147165132751</v>
      </c>
      <c r="S1234" s="7">
        <f t="shared" si="280"/>
        <v>25.844060402329422</v>
      </c>
    </row>
    <row r="1235" spans="6:19" x14ac:dyDescent="0.35">
      <c r="F1235" s="5">
        <f t="shared" si="274"/>
        <v>0.45620999999999212</v>
      </c>
      <c r="G1235" s="6">
        <f t="shared" si="267"/>
        <v>0</v>
      </c>
      <c r="H1235" s="6">
        <f t="shared" si="268"/>
        <v>1.2079688124361621</v>
      </c>
      <c r="I1235" s="6">
        <f t="shared" si="269"/>
        <v>0.95571029635593552</v>
      </c>
      <c r="J1235" s="6">
        <f t="shared" si="270"/>
        <v>0.29430907128263983</v>
      </c>
      <c r="K1235" s="7">
        <f t="shared" si="277"/>
        <v>0</v>
      </c>
      <c r="L1235" s="7">
        <f t="shared" si="275"/>
        <v>79.519797310960371</v>
      </c>
      <c r="M1235" s="7">
        <f t="shared" si="271"/>
        <v>3.9749855389786454E-2</v>
      </c>
      <c r="N1235" s="7">
        <f t="shared" si="278"/>
        <v>0</v>
      </c>
      <c r="O1235" s="7">
        <f t="shared" si="276"/>
        <v>80.489829512810516</v>
      </c>
      <c r="P1235" s="7">
        <f t="shared" si="272"/>
        <v>4.0234748976677739E-2</v>
      </c>
      <c r="Q1235" s="7">
        <f t="shared" si="279"/>
        <v>2.6147894470062227E-2</v>
      </c>
      <c r="R1235" s="7">
        <f t="shared" si="273"/>
        <v>717.58974188915272</v>
      </c>
      <c r="S1235" s="7">
        <f t="shared" si="280"/>
        <v>26.147894470062226</v>
      </c>
    </row>
    <row r="1236" spans="6:19" x14ac:dyDescent="0.35">
      <c r="F1236" s="5">
        <f t="shared" si="274"/>
        <v>0.4565799999999921</v>
      </c>
      <c r="G1236" s="6">
        <f t="shared" si="267"/>
        <v>0</v>
      </c>
      <c r="H1236" s="6">
        <f t="shared" si="268"/>
        <v>1.2081539312158929</v>
      </c>
      <c r="I1236" s="6">
        <f t="shared" si="269"/>
        <v>0.95749573203162686</v>
      </c>
      <c r="J1236" s="6">
        <f t="shared" si="270"/>
        <v>0.28844743566414155</v>
      </c>
      <c r="K1236" s="7">
        <f t="shared" si="277"/>
        <v>0</v>
      </c>
      <c r="L1236" s="7">
        <f t="shared" si="275"/>
        <v>79.519797310960371</v>
      </c>
      <c r="M1236" s="7">
        <f t="shared" si="271"/>
        <v>3.9743764738145039E-2</v>
      </c>
      <c r="N1236" s="7">
        <f t="shared" si="278"/>
        <v>0</v>
      </c>
      <c r="O1236" s="7">
        <f t="shared" si="276"/>
        <v>80.489829512810516</v>
      </c>
      <c r="P1236" s="7">
        <f t="shared" si="272"/>
        <v>4.0228584027459845E-2</v>
      </c>
      <c r="Q1236" s="7">
        <f t="shared" si="279"/>
        <v>2.6450653208522711E-2</v>
      </c>
      <c r="R1236" s="7">
        <f t="shared" si="273"/>
        <v>725.89850132809306</v>
      </c>
      <c r="S1236" s="7">
        <f t="shared" si="280"/>
        <v>26.450653208522709</v>
      </c>
    </row>
    <row r="1237" spans="6:19" x14ac:dyDescent="0.35">
      <c r="F1237" s="5">
        <f t="shared" si="274"/>
        <v>0.45694999999999208</v>
      </c>
      <c r="G1237" s="6">
        <f t="shared" si="267"/>
        <v>0</v>
      </c>
      <c r="H1237" s="6">
        <f t="shared" si="268"/>
        <v>1.2083390783647028</v>
      </c>
      <c r="I1237" s="6">
        <f t="shared" si="269"/>
        <v>0.95924521704337862</v>
      </c>
      <c r="J1237" s="6">
        <f t="shared" si="270"/>
        <v>0.28257496983880492</v>
      </c>
      <c r="K1237" s="7">
        <f t="shared" si="277"/>
        <v>0</v>
      </c>
      <c r="L1237" s="7">
        <f t="shared" si="275"/>
        <v>79.519797310960371</v>
      </c>
      <c r="M1237" s="7">
        <f t="shared" si="271"/>
        <v>3.9737675019740668E-2</v>
      </c>
      <c r="N1237" s="7">
        <f t="shared" si="278"/>
        <v>0</v>
      </c>
      <c r="O1237" s="7">
        <f t="shared" si="276"/>
        <v>80.489829512810516</v>
      </c>
      <c r="P1237" s="7">
        <f t="shared" si="272"/>
        <v>4.0222420022863199E-2</v>
      </c>
      <c r="Q1237" s="7">
        <f t="shared" si="279"/>
        <v>2.6752325574306068E-2</v>
      </c>
      <c r="R1237" s="7">
        <f t="shared" si="273"/>
        <v>734.17744689846859</v>
      </c>
      <c r="S1237" s="7">
        <f t="shared" si="280"/>
        <v>26.75232557430607</v>
      </c>
    </row>
    <row r="1238" spans="6:19" x14ac:dyDescent="0.35">
      <c r="F1238" s="5">
        <f t="shared" si="274"/>
        <v>0.45731999999999207</v>
      </c>
      <c r="G1238" s="6">
        <f t="shared" si="267"/>
        <v>0</v>
      </c>
      <c r="H1238" s="6">
        <f t="shared" si="268"/>
        <v>1.2085242538869392</v>
      </c>
      <c r="I1238" s="6">
        <f t="shared" si="269"/>
        <v>0.96095868570405907</v>
      </c>
      <c r="J1238" s="6">
        <f t="shared" si="270"/>
        <v>0.27669189429747915</v>
      </c>
      <c r="K1238" s="7">
        <f t="shared" si="277"/>
        <v>0</v>
      </c>
      <c r="L1238" s="7">
        <f t="shared" si="275"/>
        <v>79.519797310960371</v>
      </c>
      <c r="M1238" s="7">
        <f t="shared" si="271"/>
        <v>3.9731586234430342E-2</v>
      </c>
      <c r="N1238" s="7">
        <f t="shared" si="278"/>
        <v>0</v>
      </c>
      <c r="O1238" s="7">
        <f t="shared" si="276"/>
        <v>80.489829512810516</v>
      </c>
      <c r="P1238" s="7">
        <f t="shared" si="272"/>
        <v>4.0216256962743065E-2</v>
      </c>
      <c r="Q1238" s="7">
        <f t="shared" si="279"/>
        <v>2.7052900568200103E-2</v>
      </c>
      <c r="R1238" s="7">
        <f t="shared" si="273"/>
        <v>742.42627674339951</v>
      </c>
      <c r="S1238" s="7">
        <f t="shared" si="280"/>
        <v>27.052900568200101</v>
      </c>
    </row>
    <row r="1239" spans="6:19" x14ac:dyDescent="0.35">
      <c r="F1239" s="5">
        <f t="shared" si="274"/>
        <v>0.45768999999999205</v>
      </c>
      <c r="G1239" s="6">
        <f t="shared" si="267"/>
        <v>0</v>
      </c>
      <c r="H1239" s="6">
        <f t="shared" si="268"/>
        <v>1.2087094577869502</v>
      </c>
      <c r="I1239" s="6">
        <f t="shared" si="269"/>
        <v>0.96263607367882753</v>
      </c>
      <c r="J1239" s="6">
        <f t="shared" si="270"/>
        <v>0.27079842992936826</v>
      </c>
      <c r="K1239" s="7">
        <f t="shared" si="277"/>
        <v>0</v>
      </c>
      <c r="L1239" s="7">
        <f t="shared" si="275"/>
        <v>79.519797310960371</v>
      </c>
      <c r="M1239" s="7">
        <f t="shared" si="271"/>
        <v>3.9725498382071088E-2</v>
      </c>
      <c r="N1239" s="7">
        <f t="shared" si="278"/>
        <v>0</v>
      </c>
      <c r="O1239" s="7">
        <f t="shared" si="276"/>
        <v>80.489829512810516</v>
      </c>
      <c r="P1239" s="7">
        <f t="shared" si="272"/>
        <v>4.021009484695473E-2</v>
      </c>
      <c r="Q1239" s="7">
        <f t="shared" si="279"/>
        <v>2.7352367235585203E-2</v>
      </c>
      <c r="R1239" s="7">
        <f t="shared" si="273"/>
        <v>750.64469022978255</v>
      </c>
      <c r="S1239" s="7">
        <f t="shared" si="280"/>
        <v>27.352367235585202</v>
      </c>
    </row>
    <row r="1240" spans="6:19" x14ac:dyDescent="0.35">
      <c r="F1240" s="5">
        <f t="shared" si="274"/>
        <v>0.45805999999999203</v>
      </c>
      <c r="G1240" s="6">
        <f t="shared" si="267"/>
        <v>0</v>
      </c>
      <c r="H1240" s="6">
        <f t="shared" si="268"/>
        <v>1.2088946900690847</v>
      </c>
      <c r="I1240" s="6">
        <f t="shared" si="269"/>
        <v>0.96427731798754768</v>
      </c>
      <c r="J1240" s="6">
        <f t="shared" si="270"/>
        <v>0.26489479801374344</v>
      </c>
      <c r="K1240" s="7">
        <f t="shared" si="277"/>
        <v>0</v>
      </c>
      <c r="L1240" s="7">
        <f t="shared" si="275"/>
        <v>79.519797310960371</v>
      </c>
      <c r="M1240" s="7">
        <f t="shared" si="271"/>
        <v>3.9719411462519956E-2</v>
      </c>
      <c r="N1240" s="7">
        <f t="shared" si="278"/>
        <v>0</v>
      </c>
      <c r="O1240" s="7">
        <f t="shared" si="276"/>
        <v>80.489829512810516</v>
      </c>
      <c r="P1240" s="7">
        <f t="shared" si="272"/>
        <v>4.0203933675353486E-2</v>
      </c>
      <c r="Q1240" s="7">
        <f t="shared" si="279"/>
        <v>2.7650714666831902E-2</v>
      </c>
      <c r="R1240" s="7">
        <f t="shared" si="273"/>
        <v>758.83238795920136</v>
      </c>
      <c r="S1240" s="7">
        <f t="shared" si="280"/>
        <v>27.650714666831902</v>
      </c>
    </row>
    <row r="1241" spans="6:19" x14ac:dyDescent="0.35">
      <c r="F1241" s="5">
        <f t="shared" si="274"/>
        <v>0.45842999999999201</v>
      </c>
      <c r="G1241" s="6">
        <f t="shared" si="267"/>
        <v>0</v>
      </c>
      <c r="H1241" s="6">
        <f t="shared" si="268"/>
        <v>1.2090799507376921</v>
      </c>
      <c r="I1241" s="6">
        <f t="shared" si="269"/>
        <v>0.96588235700715341</v>
      </c>
      <c r="J1241" s="6">
        <f t="shared" si="270"/>
        <v>0.25898122021163217</v>
      </c>
      <c r="K1241" s="7">
        <f t="shared" si="277"/>
        <v>0</v>
      </c>
      <c r="L1241" s="7">
        <f t="shared" si="275"/>
        <v>79.519797310960371</v>
      </c>
      <c r="M1241" s="7">
        <f t="shared" si="271"/>
        <v>3.9713325475634019E-2</v>
      </c>
      <c r="N1241" s="7">
        <f t="shared" si="278"/>
        <v>0</v>
      </c>
      <c r="O1241" s="7">
        <f t="shared" si="276"/>
        <v>80.489829512810516</v>
      </c>
      <c r="P1241" s="7">
        <f t="shared" si="272"/>
        <v>4.0197773447794669E-2</v>
      </c>
      <c r="Q1241" s="7">
        <f t="shared" si="279"/>
        <v>2.7947931997697011E-2</v>
      </c>
      <c r="R1241" s="7">
        <f t="shared" si="273"/>
        <v>766.98907177879789</v>
      </c>
      <c r="S1241" s="7">
        <f t="shared" si="280"/>
        <v>27.947931997697012</v>
      </c>
    </row>
    <row r="1242" spans="6:19" x14ac:dyDescent="0.35">
      <c r="F1242" s="5">
        <f t="shared" si="274"/>
        <v>0.45879999999999199</v>
      </c>
      <c r="G1242" s="6">
        <f t="shared" si="267"/>
        <v>0</v>
      </c>
      <c r="H1242" s="6">
        <f t="shared" si="268"/>
        <v>1.2092652397971226</v>
      </c>
      <c r="I1242" s="6">
        <f t="shared" si="269"/>
        <v>0.96745113047396303</v>
      </c>
      <c r="J1242" s="6">
        <f t="shared" si="270"/>
        <v>0.25305791855749332</v>
      </c>
      <c r="K1242" s="7">
        <f t="shared" si="277"/>
        <v>0</v>
      </c>
      <c r="L1242" s="7">
        <f t="shared" si="275"/>
        <v>79.519797310960371</v>
      </c>
      <c r="M1242" s="7">
        <f t="shared" si="271"/>
        <v>3.9707240421270371E-2</v>
      </c>
      <c r="N1242" s="7">
        <f t="shared" si="278"/>
        <v>0</v>
      </c>
      <c r="O1242" s="7">
        <f t="shared" si="276"/>
        <v>80.489829512810516</v>
      </c>
      <c r="P1242" s="7">
        <f t="shared" si="272"/>
        <v>4.0191614164133631E-2</v>
      </c>
      <c r="Q1242" s="7">
        <f t="shared" si="279"/>
        <v>2.8244008409717938E-2</v>
      </c>
      <c r="R1242" s="7">
        <f t="shared" si="273"/>
        <v>775.11444479209422</v>
      </c>
      <c r="S1242" s="7">
        <f t="shared" si="280"/>
        <v>28.244008409717939</v>
      </c>
    </row>
    <row r="1243" spans="6:19" x14ac:dyDescent="0.35">
      <c r="F1243" s="5">
        <f t="shared" si="274"/>
        <v>0.45916999999999197</v>
      </c>
      <c r="G1243" s="6">
        <f t="shared" si="267"/>
        <v>0</v>
      </c>
      <c r="H1243" s="6">
        <f t="shared" si="268"/>
        <v>1.2094505572517271</v>
      </c>
      <c r="I1243" s="6">
        <f t="shared" si="269"/>
        <v>0.9689835794859406</v>
      </c>
      <c r="J1243" s="6">
        <f t="shared" si="270"/>
        <v>0.24712511545088606</v>
      </c>
      <c r="K1243" s="7">
        <f t="shared" si="277"/>
        <v>0</v>
      </c>
      <c r="L1243" s="7">
        <f t="shared" si="275"/>
        <v>79.519797310960371</v>
      </c>
      <c r="M1243" s="7">
        <f t="shared" si="271"/>
        <v>3.9701156299286125E-2</v>
      </c>
      <c r="N1243" s="7">
        <f t="shared" si="278"/>
        <v>0</v>
      </c>
      <c r="O1243" s="7">
        <f t="shared" si="276"/>
        <v>80.489829512810516</v>
      </c>
      <c r="P1243" s="7">
        <f t="shared" si="272"/>
        <v>4.0185455824225745E-2</v>
      </c>
      <c r="Q1243" s="7">
        <f t="shared" si="279"/>
        <v>2.85389331306048E-2</v>
      </c>
      <c r="R1243" s="7">
        <f t="shared" si="273"/>
        <v>783.2082113697528</v>
      </c>
      <c r="S1243" s="7">
        <f t="shared" si="280"/>
        <v>28.5389331306048</v>
      </c>
    </row>
    <row r="1244" spans="6:19" x14ac:dyDescent="0.35">
      <c r="F1244" s="5">
        <f t="shared" si="274"/>
        <v>0.45953999999999195</v>
      </c>
      <c r="G1244" s="6">
        <f t="shared" si="267"/>
        <v>0</v>
      </c>
      <c r="H1244" s="6">
        <f t="shared" si="268"/>
        <v>1.209635903105857</v>
      </c>
      <c r="I1244" s="6">
        <f t="shared" si="269"/>
        <v>0.97047964650490903</v>
      </c>
      <c r="J1244" s="6">
        <f t="shared" si="270"/>
        <v>0.24118303364811311</v>
      </c>
      <c r="K1244" s="7">
        <f t="shared" si="277"/>
        <v>0</v>
      </c>
      <c r="L1244" s="7">
        <f t="shared" si="275"/>
        <v>79.519797310960371</v>
      </c>
      <c r="M1244" s="7">
        <f t="shared" si="271"/>
        <v>3.969507310953841E-2</v>
      </c>
      <c r="N1244" s="7">
        <f t="shared" si="278"/>
        <v>0</v>
      </c>
      <c r="O1244" s="7">
        <f t="shared" si="276"/>
        <v>80.489829512810516</v>
      </c>
      <c r="P1244" s="7">
        <f t="shared" si="272"/>
        <v>4.0179298427926405E-2</v>
      </c>
      <c r="Q1244" s="7">
        <f t="shared" si="279"/>
        <v>2.8832695434631204E-2</v>
      </c>
      <c r="R1244" s="7">
        <f t="shared" si="273"/>
        <v>791.27007716030141</v>
      </c>
      <c r="S1244" s="7">
        <f t="shared" si="280"/>
        <v>28.832695434631205</v>
      </c>
    </row>
    <row r="1245" spans="6:19" x14ac:dyDescent="0.35">
      <c r="F1245" s="5">
        <f t="shared" si="274"/>
        <v>0.45990999999999194</v>
      </c>
      <c r="G1245" s="6">
        <f t="shared" si="267"/>
        <v>0</v>
      </c>
      <c r="H1245" s="6">
        <f t="shared" si="268"/>
        <v>1.2098212773638646</v>
      </c>
      <c r="I1245" s="6">
        <f t="shared" si="269"/>
        <v>0.97193927535870861</v>
      </c>
      <c r="J1245" s="6">
        <f t="shared" si="270"/>
        <v>0.23523189625386356</v>
      </c>
      <c r="K1245" s="7">
        <f t="shared" si="277"/>
        <v>0</v>
      </c>
      <c r="L1245" s="7">
        <f t="shared" si="275"/>
        <v>79.519797310960371</v>
      </c>
      <c r="M1245" s="7">
        <f t="shared" si="271"/>
        <v>3.9688990851884397E-2</v>
      </c>
      <c r="N1245" s="7">
        <f t="shared" si="278"/>
        <v>0</v>
      </c>
      <c r="O1245" s="7">
        <f t="shared" si="276"/>
        <v>80.489829512810516</v>
      </c>
      <c r="P1245" s="7">
        <f t="shared" si="272"/>
        <v>4.017314197509101E-2</v>
      </c>
      <c r="Q1245" s="7">
        <f t="shared" si="279"/>
        <v>2.9125284643022595E-2</v>
      </c>
      <c r="R1245" s="7">
        <f t="shared" si="273"/>
        <v>799.29974910079056</v>
      </c>
      <c r="S1245" s="7">
        <f t="shared" si="280"/>
        <v>29.125284643022596</v>
      </c>
    </row>
    <row r="1246" spans="6:19" x14ac:dyDescent="0.35">
      <c r="F1246" s="5">
        <f t="shared" si="274"/>
        <v>0.46027999999999192</v>
      </c>
      <c r="G1246" s="6">
        <f t="shared" si="267"/>
        <v>0</v>
      </c>
      <c r="H1246" s="6">
        <f t="shared" si="268"/>
        <v>1.2100066800301028</v>
      </c>
      <c r="I1246" s="6">
        <f t="shared" si="269"/>
        <v>0.97336241124330813</v>
      </c>
      <c r="J1246" s="6">
        <f t="shared" si="270"/>
        <v>0.22927192671282937</v>
      </c>
      <c r="K1246" s="7">
        <f t="shared" si="277"/>
        <v>0</v>
      </c>
      <c r="L1246" s="7">
        <f t="shared" si="275"/>
        <v>79.519797310960371</v>
      </c>
      <c r="M1246" s="7">
        <f t="shared" si="271"/>
        <v>3.9682909526181254E-2</v>
      </c>
      <c r="N1246" s="7">
        <f t="shared" si="278"/>
        <v>0</v>
      </c>
      <c r="O1246" s="7">
        <f t="shared" si="276"/>
        <v>80.489829512810516</v>
      </c>
      <c r="P1246" s="7">
        <f t="shared" si="272"/>
        <v>4.0166986465575011E-2</v>
      </c>
      <c r="Q1246" s="7">
        <f t="shared" si="279"/>
        <v>2.9416690124343305E-2</v>
      </c>
      <c r="R1246" s="7">
        <f t="shared" si="273"/>
        <v>807.29693542741552</v>
      </c>
      <c r="S1246" s="7">
        <f t="shared" si="280"/>
        <v>29.416690124343305</v>
      </c>
    </row>
    <row r="1247" spans="6:19" x14ac:dyDescent="0.35">
      <c r="F1247" s="5">
        <f t="shared" si="274"/>
        <v>0.4606499999999919</v>
      </c>
      <c r="G1247" s="6">
        <f t="shared" si="267"/>
        <v>0</v>
      </c>
      <c r="H1247" s="6">
        <f t="shared" si="268"/>
        <v>1.2101921111089249</v>
      </c>
      <c r="I1247" s="6">
        <f t="shared" si="269"/>
        <v>0.97474900072486093</v>
      </c>
      <c r="J1247" s="6">
        <f t="shared" si="270"/>
        <v>0.22330334880132255</v>
      </c>
      <c r="K1247" s="7">
        <f t="shared" si="277"/>
        <v>0</v>
      </c>
      <c r="L1247" s="7">
        <f t="shared" si="275"/>
        <v>79.519797310960371</v>
      </c>
      <c r="M1247" s="7">
        <f t="shared" si="271"/>
        <v>3.9676829132286186E-2</v>
      </c>
      <c r="N1247" s="7">
        <f t="shared" si="278"/>
        <v>0</v>
      </c>
      <c r="O1247" s="7">
        <f t="shared" si="276"/>
        <v>80.489829512810516</v>
      </c>
      <c r="P1247" s="7">
        <f t="shared" si="272"/>
        <v>4.0160831899233869E-2</v>
      </c>
      <c r="Q1247" s="7">
        <f t="shared" si="279"/>
        <v>2.970690129488111E-2</v>
      </c>
      <c r="R1247" s="7">
        <f t="shared" si="273"/>
        <v>815.26134568606972</v>
      </c>
      <c r="S1247" s="7">
        <f t="shared" si="280"/>
        <v>29.70690129488111</v>
      </c>
    </row>
    <row r="1248" spans="6:19" x14ac:dyDescent="0.35">
      <c r="F1248" s="5">
        <f t="shared" si="274"/>
        <v>0.46101999999999188</v>
      </c>
      <c r="G1248" s="6">
        <f t="shared" si="267"/>
        <v>0</v>
      </c>
      <c r="H1248" s="6">
        <f t="shared" si="268"/>
        <v>1.2103775706046851</v>
      </c>
      <c r="I1248" s="6">
        <f t="shared" si="269"/>
        <v>0.97609899174171211</v>
      </c>
      <c r="J1248" s="6">
        <f t="shared" si="270"/>
        <v>0.21732638661886636</v>
      </c>
      <c r="K1248" s="7">
        <f t="shared" si="277"/>
        <v>0</v>
      </c>
      <c r="L1248" s="7">
        <f t="shared" si="275"/>
        <v>79.519797310960371</v>
      </c>
      <c r="M1248" s="7">
        <f t="shared" si="271"/>
        <v>3.9670749670056432E-2</v>
      </c>
      <c r="N1248" s="7">
        <f t="shared" si="278"/>
        <v>0</v>
      </c>
      <c r="O1248" s="7">
        <f t="shared" si="276"/>
        <v>80.489829512810516</v>
      </c>
      <c r="P1248" s="7">
        <f t="shared" si="272"/>
        <v>4.0154678275923068E-2</v>
      </c>
      <c r="Q1248" s="7">
        <f t="shared" si="279"/>
        <v>2.9995907619030489E-2</v>
      </c>
      <c r="R1248" s="7">
        <f t="shared" si="273"/>
        <v>823.19269074286319</v>
      </c>
      <c r="S1248" s="7">
        <f t="shared" si="280"/>
        <v>29.99590761903049</v>
      </c>
    </row>
    <row r="1249" spans="6:19" x14ac:dyDescent="0.35">
      <c r="F1249" s="5">
        <f t="shared" si="274"/>
        <v>0.46138999999999186</v>
      </c>
      <c r="G1249" s="6">
        <f t="shared" si="267"/>
        <v>0</v>
      </c>
      <c r="H1249" s="6">
        <f t="shared" si="268"/>
        <v>1.2105630585217384</v>
      </c>
      <c r="I1249" s="6">
        <f t="shared" si="269"/>
        <v>0.97741233360635282</v>
      </c>
      <c r="J1249" s="6">
        <f t="shared" si="270"/>
        <v>0.21134126457978708</v>
      </c>
      <c r="K1249" s="7">
        <f t="shared" si="277"/>
        <v>0</v>
      </c>
      <c r="L1249" s="7">
        <f t="shared" si="275"/>
        <v>79.519797310960371</v>
      </c>
      <c r="M1249" s="7">
        <f t="shared" si="271"/>
        <v>3.9664671139349218E-2</v>
      </c>
      <c r="N1249" s="7">
        <f t="shared" si="278"/>
        <v>0</v>
      </c>
      <c r="O1249" s="7">
        <f t="shared" si="276"/>
        <v>80.489829512810516</v>
      </c>
      <c r="P1249" s="7">
        <f t="shared" si="272"/>
        <v>4.0148525595498107E-2</v>
      </c>
      <c r="Q1249" s="7">
        <f t="shared" si="279"/>
        <v>3.0283698609673351E-2</v>
      </c>
      <c r="R1249" s="7">
        <f t="shared" si="273"/>
        <v>831.09068279457063</v>
      </c>
      <c r="S1249" s="7">
        <f t="shared" si="280"/>
        <v>30.283698609673351</v>
      </c>
    </row>
    <row r="1250" spans="6:19" x14ac:dyDescent="0.35">
      <c r="F1250" s="5">
        <f t="shared" si="274"/>
        <v>0.46175999999999184</v>
      </c>
      <c r="G1250" s="6">
        <f t="shared" si="267"/>
        <v>0</v>
      </c>
      <c r="H1250" s="6">
        <f t="shared" si="268"/>
        <v>1.21074857486444</v>
      </c>
      <c r="I1250" s="6">
        <f t="shared" si="269"/>
        <v>0.97868897700732338</v>
      </c>
      <c r="J1250" s="6">
        <f t="shared" si="270"/>
        <v>0.20534820740478549</v>
      </c>
      <c r="K1250" s="7">
        <f t="shared" si="277"/>
        <v>0</v>
      </c>
      <c r="L1250" s="7">
        <f t="shared" si="275"/>
        <v>79.519797310960371</v>
      </c>
      <c r="M1250" s="7">
        <f t="shared" si="271"/>
        <v>3.9658593540021825E-2</v>
      </c>
      <c r="N1250" s="7">
        <f t="shared" si="278"/>
        <v>0</v>
      </c>
      <c r="O1250" s="7">
        <f t="shared" si="276"/>
        <v>80.489829512810516</v>
      </c>
      <c r="P1250" s="7">
        <f t="shared" si="272"/>
        <v>4.0142373857814523E-2</v>
      </c>
      <c r="Q1250" s="7">
        <f t="shared" si="279"/>
        <v>3.0570263828558271E-2</v>
      </c>
      <c r="R1250" s="7">
        <f t="shared" si="273"/>
        <v>838.95503537903892</v>
      </c>
      <c r="S1250" s="7">
        <f t="shared" si="280"/>
        <v>30.570263828558272</v>
      </c>
    </row>
    <row r="1251" spans="6:19" x14ac:dyDescent="0.35">
      <c r="F1251" s="5">
        <f t="shared" si="274"/>
        <v>0.46212999999999183</v>
      </c>
      <c r="G1251" s="6">
        <f t="shared" si="267"/>
        <v>0</v>
      </c>
      <c r="H1251" s="6">
        <f t="shared" si="268"/>
        <v>1.2109341196371464</v>
      </c>
      <c r="I1251" s="6">
        <f t="shared" si="269"/>
        <v>0.97992887401106543</v>
      </c>
      <c r="J1251" s="6">
        <f t="shared" si="270"/>
        <v>0.19934744011249678</v>
      </c>
      <c r="K1251" s="7">
        <f t="shared" si="277"/>
        <v>0</v>
      </c>
      <c r="L1251" s="7">
        <f t="shared" si="275"/>
        <v>79.519797310960371</v>
      </c>
      <c r="M1251" s="7">
        <f t="shared" si="271"/>
        <v>3.965251687193154E-2</v>
      </c>
      <c r="N1251" s="7">
        <f t="shared" si="278"/>
        <v>0</v>
      </c>
      <c r="O1251" s="7">
        <f t="shared" si="276"/>
        <v>80.489829512810516</v>
      </c>
      <c r="P1251" s="7">
        <f t="shared" si="272"/>
        <v>4.0136223062727856E-2</v>
      </c>
      <c r="Q1251" s="7">
        <f t="shared" si="279"/>
        <v>3.0855592886677691E-2</v>
      </c>
      <c r="R1251" s="7">
        <f t="shared" si="273"/>
        <v>846.78546338553917</v>
      </c>
      <c r="S1251" s="7">
        <f t="shared" si="280"/>
        <v>30.855592886677691</v>
      </c>
    </row>
    <row r="1252" spans="6:19" x14ac:dyDescent="0.35">
      <c r="F1252" s="5">
        <f t="shared" si="274"/>
        <v>0.46249999999999181</v>
      </c>
      <c r="G1252" s="6">
        <f t="shared" si="267"/>
        <v>0</v>
      </c>
      <c r="H1252" s="6">
        <f t="shared" si="268"/>
        <v>1.2111196928442143</v>
      </c>
      <c r="I1252" s="6">
        <f t="shared" si="269"/>
        <v>0.98113197806372032</v>
      </c>
      <c r="J1252" s="6">
        <f t="shared" si="270"/>
        <v>0.19333918801104791</v>
      </c>
      <c r="K1252" s="7">
        <f t="shared" si="277"/>
        <v>0</v>
      </c>
      <c r="L1252" s="7">
        <f t="shared" si="275"/>
        <v>79.519797310960371</v>
      </c>
      <c r="M1252" s="7">
        <f t="shared" si="271"/>
        <v>3.9646441134935671E-2</v>
      </c>
      <c r="N1252" s="7">
        <f t="shared" si="278"/>
        <v>0</v>
      </c>
      <c r="O1252" s="7">
        <f t="shared" si="276"/>
        <v>80.489829512810516</v>
      </c>
      <c r="P1252" s="7">
        <f t="shared" si="272"/>
        <v>4.0130073210093681E-2</v>
      </c>
      <c r="Q1252" s="7">
        <f t="shared" si="279"/>
        <v>3.1139675444642866E-2</v>
      </c>
      <c r="R1252" s="7">
        <f t="shared" si="273"/>
        <v>854.5816830650565</v>
      </c>
      <c r="S1252" s="7">
        <f t="shared" si="280"/>
        <v>31.139675444642865</v>
      </c>
    </row>
    <row r="1253" spans="6:19" x14ac:dyDescent="0.35">
      <c r="F1253" s="5">
        <f t="shared" si="274"/>
        <v>0.46286999999999179</v>
      </c>
      <c r="G1253" s="6">
        <f t="shared" si="267"/>
        <v>0</v>
      </c>
      <c r="H1253" s="6">
        <f t="shared" si="268"/>
        <v>1.2113052944900013</v>
      </c>
      <c r="I1253" s="6">
        <f t="shared" si="269"/>
        <v>0.98229824399287891</v>
      </c>
      <c r="J1253" s="6">
        <f t="shared" si="270"/>
        <v>0.18732367668959116</v>
      </c>
      <c r="K1253" s="7">
        <f t="shared" si="277"/>
        <v>0</v>
      </c>
      <c r="L1253" s="7">
        <f t="shared" si="275"/>
        <v>79.519797310960371</v>
      </c>
      <c r="M1253" s="7">
        <f t="shared" si="271"/>
        <v>3.9640366328891549E-2</v>
      </c>
      <c r="N1253" s="7">
        <f t="shared" si="278"/>
        <v>0</v>
      </c>
      <c r="O1253" s="7">
        <f t="shared" si="276"/>
        <v>80.489829512810516</v>
      </c>
      <c r="P1253" s="7">
        <f t="shared" si="272"/>
        <v>4.0123924299767577E-2</v>
      </c>
      <c r="Q1253" s="7">
        <f t="shared" si="279"/>
        <v>3.142250121305732E-2</v>
      </c>
      <c r="R1253" s="7">
        <f t="shared" si="273"/>
        <v>862.34341204053862</v>
      </c>
      <c r="S1253" s="7">
        <f t="shared" si="280"/>
        <v>31.42250121305732</v>
      </c>
    </row>
    <row r="1254" spans="6:19" x14ac:dyDescent="0.35">
      <c r="F1254" s="5">
        <f t="shared" si="274"/>
        <v>0.46323999999999177</v>
      </c>
      <c r="G1254" s="6">
        <f t="shared" si="267"/>
        <v>0</v>
      </c>
      <c r="H1254" s="6">
        <f t="shared" si="268"/>
        <v>1.2114909245788654</v>
      </c>
      <c r="I1254" s="6">
        <f t="shared" si="269"/>
        <v>0.98342762800927563</v>
      </c>
      <c r="J1254" s="6">
        <f t="shared" si="270"/>
        <v>0.18130113200984097</v>
      </c>
      <c r="K1254" s="7">
        <f t="shared" si="277"/>
        <v>0</v>
      </c>
      <c r="L1254" s="7">
        <f t="shared" si="275"/>
        <v>79.519797310960371</v>
      </c>
      <c r="M1254" s="7">
        <f t="shared" si="271"/>
        <v>3.9634292453656544E-2</v>
      </c>
      <c r="N1254" s="7">
        <f t="shared" si="278"/>
        <v>0</v>
      </c>
      <c r="O1254" s="7">
        <f t="shared" si="276"/>
        <v>80.489829512810516</v>
      </c>
      <c r="P1254" s="7">
        <f t="shared" si="272"/>
        <v>4.0117776331605182E-2</v>
      </c>
      <c r="Q1254" s="7">
        <f t="shared" si="279"/>
        <v>3.1704059952887761E-2</v>
      </c>
      <c r="R1254" s="7">
        <f t="shared" si="273"/>
        <v>870.07036931707523</v>
      </c>
      <c r="S1254" s="7">
        <f t="shared" si="280"/>
        <v>31.704059952887761</v>
      </c>
    </row>
    <row r="1255" spans="6:19" x14ac:dyDescent="0.35">
      <c r="F1255" s="5">
        <f t="shared" si="274"/>
        <v>0.46360999999999175</v>
      </c>
      <c r="G1255" s="6">
        <f t="shared" si="267"/>
        <v>0</v>
      </c>
      <c r="H1255" s="6">
        <f t="shared" si="268"/>
        <v>1.2116765831151657</v>
      </c>
      <c r="I1255" s="6">
        <f t="shared" si="269"/>
        <v>0.98452008770843435</v>
      </c>
      <c r="J1255" s="6">
        <f t="shared" si="270"/>
        <v>0.17527178009758665</v>
      </c>
      <c r="K1255" s="7">
        <f t="shared" si="277"/>
        <v>0</v>
      </c>
      <c r="L1255" s="7">
        <f t="shared" si="275"/>
        <v>79.519797310960371</v>
      </c>
      <c r="M1255" s="7">
        <f t="shared" si="271"/>
        <v>3.9628219509088021E-2</v>
      </c>
      <c r="N1255" s="7">
        <f t="shared" si="278"/>
        <v>0</v>
      </c>
      <c r="O1255" s="7">
        <f t="shared" si="276"/>
        <v>80.489829512810516</v>
      </c>
      <c r="P1255" s="7">
        <f t="shared" si="272"/>
        <v>4.0111629305462131E-2</v>
      </c>
      <c r="Q1255" s="7">
        <f t="shared" si="279"/>
        <v>3.1984341475833553E-2</v>
      </c>
      <c r="R1255" s="7">
        <f t="shared" si="273"/>
        <v>877.76227529203811</v>
      </c>
      <c r="S1255" s="7">
        <f t="shared" si="280"/>
        <v>31.984341475833553</v>
      </c>
    </row>
    <row r="1256" spans="6:19" x14ac:dyDescent="0.35">
      <c r="F1256" s="5">
        <f t="shared" si="274"/>
        <v>0.46397999999999173</v>
      </c>
      <c r="G1256" s="6">
        <f t="shared" si="267"/>
        <v>0</v>
      </c>
      <c r="H1256" s="6">
        <f t="shared" si="268"/>
        <v>1.2118622701032613</v>
      </c>
      <c r="I1256" s="6">
        <f t="shared" si="269"/>
        <v>0.98557558207225926</v>
      </c>
      <c r="J1256" s="6">
        <f t="shared" si="270"/>
        <v>0.16923584733420829</v>
      </c>
      <c r="K1256" s="7">
        <f t="shared" si="277"/>
        <v>0</v>
      </c>
      <c r="L1256" s="7">
        <f t="shared" si="275"/>
        <v>79.519797310960371</v>
      </c>
      <c r="M1256" s="7">
        <f t="shared" si="271"/>
        <v>3.9622147495043378E-2</v>
      </c>
      <c r="N1256" s="7">
        <f t="shared" si="278"/>
        <v>0</v>
      </c>
      <c r="O1256" s="7">
        <f t="shared" si="276"/>
        <v>80.489829512810516</v>
      </c>
      <c r="P1256" s="7">
        <f t="shared" si="272"/>
        <v>4.010548322119406E-2</v>
      </c>
      <c r="Q1256" s="7">
        <f t="shared" si="279"/>
        <v>3.2263335644693636E-2</v>
      </c>
      <c r="R1256" s="7">
        <f t="shared" si="273"/>
        <v>885.41885176514984</v>
      </c>
      <c r="S1256" s="7">
        <f t="shared" si="280"/>
        <v>32.263335644693633</v>
      </c>
    </row>
    <row r="1257" spans="6:19" x14ac:dyDescent="0.35">
      <c r="F1257" s="5">
        <f t="shared" si="274"/>
        <v>0.46434999999999171</v>
      </c>
      <c r="G1257" s="6">
        <f t="shared" si="267"/>
        <v>0</v>
      </c>
      <c r="H1257" s="6">
        <f t="shared" si="268"/>
        <v>1.2120479855475128</v>
      </c>
      <c r="I1257" s="6">
        <f t="shared" si="269"/>
        <v>0.98659407147057543</v>
      </c>
      <c r="J1257" s="6">
        <f t="shared" si="270"/>
        <v>0.16319356034817417</v>
      </c>
      <c r="K1257" s="7">
        <f t="shared" si="277"/>
        <v>0</v>
      </c>
      <c r="L1257" s="7">
        <f t="shared" si="275"/>
        <v>79.519797310960371</v>
      </c>
      <c r="M1257" s="7">
        <f t="shared" si="271"/>
        <v>3.9616076411380041E-2</v>
      </c>
      <c r="N1257" s="7">
        <f t="shared" si="278"/>
        <v>0</v>
      </c>
      <c r="O1257" s="7">
        <f t="shared" si="276"/>
        <v>80.489829512810516</v>
      </c>
      <c r="P1257" s="7">
        <f t="shared" si="272"/>
        <v>4.0099338078656677E-2</v>
      </c>
      <c r="Q1257" s="7">
        <f t="shared" si="279"/>
        <v>3.2541032373731758E-2</v>
      </c>
      <c r="R1257" s="7">
        <f t="shared" si="273"/>
        <v>893.03982194850755</v>
      </c>
      <c r="S1257" s="7">
        <f t="shared" si="280"/>
        <v>32.54103237373176</v>
      </c>
    </row>
    <row r="1258" spans="6:19" x14ac:dyDescent="0.35">
      <c r="F1258" s="5">
        <f t="shared" si="274"/>
        <v>0.4647199999999917</v>
      </c>
      <c r="G1258" s="6">
        <f t="shared" si="267"/>
        <v>0</v>
      </c>
      <c r="H1258" s="6">
        <f t="shared" si="268"/>
        <v>1.2122337294522809</v>
      </c>
      <c r="I1258" s="6">
        <f t="shared" si="269"/>
        <v>0.98757551766261731</v>
      </c>
      <c r="J1258" s="6">
        <f t="shared" si="270"/>
        <v>0.15714514600652918</v>
      </c>
      <c r="K1258" s="7">
        <f t="shared" si="277"/>
        <v>0</v>
      </c>
      <c r="L1258" s="7">
        <f t="shared" si="275"/>
        <v>79.519797310960371</v>
      </c>
      <c r="M1258" s="7">
        <f t="shared" si="271"/>
        <v>3.9610006257955445E-2</v>
      </c>
      <c r="N1258" s="7">
        <f t="shared" si="278"/>
        <v>0</v>
      </c>
      <c r="O1258" s="7">
        <f t="shared" si="276"/>
        <v>80.489829512810516</v>
      </c>
      <c r="P1258" s="7">
        <f t="shared" si="272"/>
        <v>4.0093193877705657E-2</v>
      </c>
      <c r="Q1258" s="7">
        <f t="shared" si="279"/>
        <v>3.2817421629039722E-2</v>
      </c>
      <c r="R1258" s="7">
        <f t="shared" si="273"/>
        <v>900.62491047655158</v>
      </c>
      <c r="S1258" s="7">
        <f t="shared" si="280"/>
        <v>32.817421629039721</v>
      </c>
    </row>
    <row r="1259" spans="6:19" x14ac:dyDescent="0.35">
      <c r="F1259" s="5">
        <f t="shared" si="274"/>
        <v>0.46508999999999168</v>
      </c>
      <c r="G1259" s="6">
        <f t="shared" si="267"/>
        <v>0</v>
      </c>
      <c r="H1259" s="6">
        <f t="shared" si="268"/>
        <v>1.212419501821927</v>
      </c>
      <c r="I1259" s="6">
        <f t="shared" si="269"/>
        <v>0.98851988379846367</v>
      </c>
      <c r="J1259" s="6">
        <f t="shared" si="270"/>
        <v>0.15109083140638274</v>
      </c>
      <c r="K1259" s="7">
        <f t="shared" si="277"/>
        <v>0</v>
      </c>
      <c r="L1259" s="7">
        <f t="shared" si="275"/>
        <v>79.519797310960371</v>
      </c>
      <c r="M1259" s="7">
        <f t="shared" si="271"/>
        <v>3.9603937034627071E-2</v>
      </c>
      <c r="N1259" s="7">
        <f t="shared" si="278"/>
        <v>0</v>
      </c>
      <c r="O1259" s="7">
        <f t="shared" si="276"/>
        <v>80.489829512810516</v>
      </c>
      <c r="P1259" s="7">
        <f t="shared" si="272"/>
        <v>4.0087050618196764E-2</v>
      </c>
      <c r="Q1259" s="7">
        <f t="shared" si="279"/>
        <v>3.3092493428898126E-2</v>
      </c>
      <c r="R1259" s="7">
        <f t="shared" si="273"/>
        <v>908.17384341596573</v>
      </c>
      <c r="S1259" s="7">
        <f t="shared" si="280"/>
        <v>33.092493428898123</v>
      </c>
    </row>
    <row r="1260" spans="6:19" x14ac:dyDescent="0.35">
      <c r="F1260" s="5">
        <f t="shared" si="274"/>
        <v>0.46545999999999166</v>
      </c>
      <c r="G1260" s="6">
        <f t="shared" si="267"/>
        <v>0</v>
      </c>
      <c r="H1260" s="6">
        <f t="shared" si="268"/>
        <v>1.2126053026608135</v>
      </c>
      <c r="I1260" s="6">
        <f t="shared" si="269"/>
        <v>0.98942713442042163</v>
      </c>
      <c r="J1260" s="6">
        <f t="shared" si="270"/>
        <v>0.14503084386637516</v>
      </c>
      <c r="K1260" s="7">
        <f t="shared" si="277"/>
        <v>0</v>
      </c>
      <c r="L1260" s="7">
        <f t="shared" si="275"/>
        <v>79.519797310960371</v>
      </c>
      <c r="M1260" s="7">
        <f t="shared" si="271"/>
        <v>3.9597868741252394E-2</v>
      </c>
      <c r="N1260" s="7">
        <f t="shared" si="278"/>
        <v>0</v>
      </c>
      <c r="O1260" s="7">
        <f t="shared" si="276"/>
        <v>80.489829512810516</v>
      </c>
      <c r="P1260" s="7">
        <f t="shared" si="272"/>
        <v>4.0080908299985722E-2</v>
      </c>
      <c r="Q1260" s="7">
        <f t="shared" si="279"/>
        <v>3.3366237844135616E-2</v>
      </c>
      <c r="R1260" s="7">
        <f t="shared" si="273"/>
        <v>915.68634827553581</v>
      </c>
      <c r="S1260" s="7">
        <f t="shared" si="280"/>
        <v>33.366237844135618</v>
      </c>
    </row>
    <row r="1261" spans="6:19" x14ac:dyDescent="0.35">
      <c r="F1261" s="5">
        <f t="shared" si="274"/>
        <v>0.46582999999999164</v>
      </c>
      <c r="G1261" s="6">
        <f t="shared" si="267"/>
        <v>0</v>
      </c>
      <c r="H1261" s="6">
        <f t="shared" si="268"/>
        <v>1.2127911319733029</v>
      </c>
      <c r="I1261" s="6">
        <f t="shared" si="269"/>
        <v>0.99029723546435788</v>
      </c>
      <c r="J1261" s="6">
        <f t="shared" si="270"/>
        <v>0.13896541091814954</v>
      </c>
      <c r="K1261" s="7">
        <f t="shared" si="277"/>
        <v>0</v>
      </c>
      <c r="L1261" s="7">
        <f t="shared" si="275"/>
        <v>79.519797310960371</v>
      </c>
      <c r="M1261" s="7">
        <f t="shared" si="271"/>
        <v>3.9591801377688918E-2</v>
      </c>
      <c r="N1261" s="7">
        <f t="shared" si="278"/>
        <v>0</v>
      </c>
      <c r="O1261" s="7">
        <f t="shared" si="276"/>
        <v>80.489829512810516</v>
      </c>
      <c r="P1261" s="7">
        <f t="shared" si="272"/>
        <v>4.0074766922928301E-2</v>
      </c>
      <c r="Q1261" s="7">
        <f t="shared" si="279"/>
        <v>3.3638644998485491E-2</v>
      </c>
      <c r="R1261" s="7">
        <f t="shared" si="273"/>
        <v>923.16215401593661</v>
      </c>
      <c r="S1261" s="7">
        <f t="shared" si="280"/>
        <v>33.638644998485489</v>
      </c>
    </row>
    <row r="1262" spans="6:19" x14ac:dyDescent="0.35">
      <c r="F1262" s="5">
        <f t="shared" si="274"/>
        <v>0.46619999999999162</v>
      </c>
      <c r="G1262" s="6">
        <f t="shared" si="267"/>
        <v>0</v>
      </c>
      <c r="H1262" s="6">
        <f t="shared" si="268"/>
        <v>1.2129769897637592</v>
      </c>
      <c r="I1262" s="6">
        <f t="shared" si="269"/>
        <v>0.99113015426097784</v>
      </c>
      <c r="J1262" s="6">
        <f t="shared" si="270"/>
        <v>0.13289476029780187</v>
      </c>
      <c r="K1262" s="7">
        <f t="shared" si="277"/>
        <v>0</v>
      </c>
      <c r="L1262" s="7">
        <f t="shared" si="275"/>
        <v>79.519797310960371</v>
      </c>
      <c r="M1262" s="7">
        <f t="shared" si="271"/>
        <v>3.9585734943794172E-2</v>
      </c>
      <c r="N1262" s="7">
        <f t="shared" si="278"/>
        <v>0</v>
      </c>
      <c r="O1262" s="7">
        <f t="shared" si="276"/>
        <v>80.489829512810516</v>
      </c>
      <c r="P1262" s="7">
        <f t="shared" si="272"/>
        <v>4.0068626486880289E-2</v>
      </c>
      <c r="Q1262" s="7">
        <f t="shared" si="279"/>
        <v>3.3909705068940789E-2</v>
      </c>
      <c r="R1262" s="7">
        <f t="shared" si="273"/>
        <v>930.60099105947654</v>
      </c>
      <c r="S1262" s="7">
        <f t="shared" si="280"/>
        <v>33.909705068940788</v>
      </c>
    </row>
    <row r="1263" spans="6:19" x14ac:dyDescent="0.35">
      <c r="F1263" s="5">
        <f t="shared" si="274"/>
        <v>0.4665699999999916</v>
      </c>
      <c r="G1263" s="6">
        <f t="shared" si="267"/>
        <v>0</v>
      </c>
      <c r="H1263" s="6">
        <f t="shared" si="268"/>
        <v>1.2131628760365463</v>
      </c>
      <c r="I1263" s="6">
        <f t="shared" si="269"/>
        <v>0.99192585953705203</v>
      </c>
      <c r="J1263" s="6">
        <f t="shared" si="270"/>
        <v>0.1268191199373363</v>
      </c>
      <c r="K1263" s="7">
        <f t="shared" si="277"/>
        <v>0</v>
      </c>
      <c r="L1263" s="7">
        <f t="shared" si="275"/>
        <v>79.519797310960371</v>
      </c>
      <c r="M1263" s="7">
        <f t="shared" si="271"/>
        <v>3.957966943942573E-2</v>
      </c>
      <c r="N1263" s="7">
        <f t="shared" si="278"/>
        <v>0</v>
      </c>
      <c r="O1263" s="7">
        <f t="shared" si="276"/>
        <v>80.489829512810516</v>
      </c>
      <c r="P1263" s="7">
        <f t="shared" si="272"/>
        <v>4.0062486991697524E-2</v>
      </c>
      <c r="Q1263" s="7">
        <f t="shared" si="279"/>
        <v>3.4179408286106695E-2</v>
      </c>
      <c r="R1263" s="7">
        <f t="shared" si="273"/>
        <v>938.00259129976905</v>
      </c>
      <c r="S1263" s="7">
        <f t="shared" si="280"/>
        <v>34.179408286106693</v>
      </c>
    </row>
    <row r="1264" spans="6:19" x14ac:dyDescent="0.35">
      <c r="F1264" s="5">
        <f t="shared" si="274"/>
        <v>0.46693999999999158</v>
      </c>
      <c r="G1264" s="6">
        <f t="shared" si="267"/>
        <v>0</v>
      </c>
      <c r="H1264" s="6">
        <f t="shared" si="268"/>
        <v>1.2133487907960292</v>
      </c>
      <c r="I1264" s="6">
        <f t="shared" si="269"/>
        <v>0.99268432141659024</v>
      </c>
      <c r="J1264" s="6">
        <f t="shared" si="270"/>
        <v>0.12073871795610455</v>
      </c>
      <c r="K1264" s="7">
        <f t="shared" si="277"/>
        <v>0</v>
      </c>
      <c r="L1264" s="7">
        <f t="shared" si="275"/>
        <v>79.519797310960371</v>
      </c>
      <c r="M1264" s="7">
        <f t="shared" si="271"/>
        <v>3.9573604864441142E-2</v>
      </c>
      <c r="N1264" s="7">
        <f t="shared" si="278"/>
        <v>0</v>
      </c>
      <c r="O1264" s="7">
        <f t="shared" si="276"/>
        <v>80.489829512810516</v>
      </c>
      <c r="P1264" s="7">
        <f t="shared" si="272"/>
        <v>4.0056348437235816E-2</v>
      </c>
      <c r="Q1264" s="7">
        <f t="shared" si="279"/>
        <v>3.4447744934551161E-2</v>
      </c>
      <c r="R1264" s="7">
        <f t="shared" si="273"/>
        <v>945.36668811135473</v>
      </c>
      <c r="S1264" s="7">
        <f t="shared" si="280"/>
        <v>34.44774493455116</v>
      </c>
    </row>
    <row r="1265" spans="6:19" x14ac:dyDescent="0.35">
      <c r="F1265" s="5">
        <f t="shared" si="274"/>
        <v>0.46730999999999157</v>
      </c>
      <c r="G1265" s="6">
        <f t="shared" si="267"/>
        <v>0</v>
      </c>
      <c r="H1265" s="6">
        <f t="shared" si="268"/>
        <v>1.2135347340465732</v>
      </c>
      <c r="I1265" s="6">
        <f t="shared" si="269"/>
        <v>0.99340551142196376</v>
      </c>
      <c r="J1265" s="6">
        <f t="shared" si="270"/>
        <v>0.11465378265223815</v>
      </c>
      <c r="K1265" s="7">
        <f t="shared" si="277"/>
        <v>0</v>
      </c>
      <c r="L1265" s="7">
        <f t="shared" si="275"/>
        <v>79.519797310960371</v>
      </c>
      <c r="M1265" s="7">
        <f t="shared" si="271"/>
        <v>3.9567541218698016E-2</v>
      </c>
      <c r="N1265" s="7">
        <f t="shared" si="278"/>
        <v>0</v>
      </c>
      <c r="O1265" s="7">
        <f t="shared" si="276"/>
        <v>80.489829512810516</v>
      </c>
      <c r="P1265" s="7">
        <f t="shared" si="272"/>
        <v>4.0050210823351043E-2</v>
      </c>
      <c r="Q1265" s="7">
        <f t="shared" si="279"/>
        <v>3.4714705353153526E-2</v>
      </c>
      <c r="R1265" s="7">
        <f t="shared" si="273"/>
        <v>952.69301635926877</v>
      </c>
      <c r="S1265" s="7">
        <f t="shared" si="280"/>
        <v>34.714705353153526</v>
      </c>
    </row>
    <row r="1266" spans="6:19" x14ac:dyDescent="0.35">
      <c r="F1266" s="5">
        <f t="shared" si="274"/>
        <v>0.46767999999999155</v>
      </c>
      <c r="G1266" s="6">
        <f t="shared" si="267"/>
        <v>0</v>
      </c>
      <c r="H1266" s="6">
        <f t="shared" si="268"/>
        <v>1.2137207057925445</v>
      </c>
      <c r="I1266" s="6">
        <f t="shared" si="269"/>
        <v>0.99408940247497379</v>
      </c>
      <c r="J1266" s="6">
        <f t="shared" si="270"/>
        <v>0.10856454249408275</v>
      </c>
      <c r="K1266" s="7">
        <f t="shared" si="277"/>
        <v>0</v>
      </c>
      <c r="L1266" s="7">
        <f t="shared" si="275"/>
        <v>79.519797310960371</v>
      </c>
      <c r="M1266" s="7">
        <f t="shared" si="271"/>
        <v>3.9561478502053965E-2</v>
      </c>
      <c r="N1266" s="7">
        <f t="shared" si="278"/>
        <v>0</v>
      </c>
      <c r="O1266" s="7">
        <f t="shared" si="276"/>
        <v>80.489829512810516</v>
      </c>
      <c r="P1266" s="7">
        <f t="shared" si="272"/>
        <v>4.0044074149899071E-2</v>
      </c>
      <c r="Q1266" s="7">
        <f t="shared" si="279"/>
        <v>3.4980279935450428E-2</v>
      </c>
      <c r="R1266" s="7">
        <f t="shared" si="273"/>
        <v>959.98131240853388</v>
      </c>
      <c r="S1266" s="7">
        <f t="shared" si="280"/>
        <v>34.980279935450426</v>
      </c>
    </row>
    <row r="1267" spans="6:19" x14ac:dyDescent="0.35">
      <c r="F1267" s="5">
        <f t="shared" si="274"/>
        <v>0.46804999999999153</v>
      </c>
      <c r="G1267" s="6">
        <f t="shared" si="267"/>
        <v>0</v>
      </c>
      <c r="H1267" s="6">
        <f t="shared" si="268"/>
        <v>1.2139067060383104</v>
      </c>
      <c r="I1267" s="6">
        <f t="shared" si="269"/>
        <v>0.99473596889786919</v>
      </c>
      <c r="J1267" s="6">
        <f t="shared" si="270"/>
        <v>0.10247122611161295</v>
      </c>
      <c r="K1267" s="7">
        <f t="shared" si="277"/>
        <v>0</v>
      </c>
      <c r="L1267" s="7">
        <f t="shared" si="275"/>
        <v>79.519797310960371</v>
      </c>
      <c r="M1267" s="7">
        <f t="shared" si="271"/>
        <v>3.9555416714366631E-2</v>
      </c>
      <c r="N1267" s="7">
        <f t="shared" si="278"/>
        <v>0</v>
      </c>
      <c r="O1267" s="7">
        <f t="shared" si="276"/>
        <v>80.489829512810516</v>
      </c>
      <c r="P1267" s="7">
        <f t="shared" si="272"/>
        <v>4.0037938416735815E-2</v>
      </c>
      <c r="Q1267" s="7">
        <f t="shared" si="279"/>
        <v>3.5244459129980289E-2</v>
      </c>
      <c r="R1267" s="7">
        <f t="shared" si="273"/>
        <v>967.23131413361409</v>
      </c>
      <c r="S1267" s="7">
        <f t="shared" si="280"/>
        <v>35.244459129980292</v>
      </c>
    </row>
    <row r="1268" spans="6:19" x14ac:dyDescent="0.35">
      <c r="F1268" s="5">
        <f t="shared" si="274"/>
        <v>0.46841999999999151</v>
      </c>
      <c r="G1268" s="6">
        <f t="shared" si="267"/>
        <v>0</v>
      </c>
      <c r="H1268" s="6">
        <f t="shared" si="268"/>
        <v>1.214092734788238</v>
      </c>
      <c r="I1268" s="6">
        <f t="shared" si="269"/>
        <v>0.99534518641430958</v>
      </c>
      <c r="J1268" s="6">
        <f t="shared" si="270"/>
        <v>9.637406228785507E-2</v>
      </c>
      <c r="K1268" s="7">
        <f t="shared" si="277"/>
        <v>0</v>
      </c>
      <c r="L1268" s="7">
        <f t="shared" si="275"/>
        <v>79.519797310960371</v>
      </c>
      <c r="M1268" s="7">
        <f t="shared" si="271"/>
        <v>3.954935585549367E-2</v>
      </c>
      <c r="N1268" s="7">
        <f t="shared" si="278"/>
        <v>0</v>
      </c>
      <c r="O1268" s="7">
        <f t="shared" si="276"/>
        <v>80.489829512810516</v>
      </c>
      <c r="P1268" s="7">
        <f t="shared" si="272"/>
        <v>4.0031803623717187E-2</v>
      </c>
      <c r="Q1268" s="7">
        <f t="shared" si="279"/>
        <v>3.5507233440624911E-2</v>
      </c>
      <c r="R1268" s="7">
        <f t="shared" si="273"/>
        <v>974.44276092778978</v>
      </c>
      <c r="S1268" s="7">
        <f t="shared" si="280"/>
        <v>35.507233440624908</v>
      </c>
    </row>
    <row r="1269" spans="6:19" x14ac:dyDescent="0.35">
      <c r="F1269" s="5">
        <f t="shared" si="274"/>
        <v>0.46878999999999149</v>
      </c>
      <c r="G1269" s="6">
        <f t="shared" si="267"/>
        <v>0</v>
      </c>
      <c r="H1269" s="6">
        <f t="shared" si="268"/>
        <v>1.2142787920466955</v>
      </c>
      <c r="I1269" s="6">
        <f t="shared" si="269"/>
        <v>0.99591703215027738</v>
      </c>
      <c r="J1269" s="6">
        <f t="shared" si="270"/>
        <v>9.0273279950289997E-2</v>
      </c>
      <c r="K1269" s="7">
        <f t="shared" si="277"/>
        <v>0</v>
      </c>
      <c r="L1269" s="7">
        <f t="shared" si="275"/>
        <v>79.519797310960371</v>
      </c>
      <c r="M1269" s="7">
        <f t="shared" si="271"/>
        <v>3.9543295925292765E-2</v>
      </c>
      <c r="N1269" s="7">
        <f t="shared" si="278"/>
        <v>0</v>
      </c>
      <c r="O1269" s="7">
        <f t="shared" si="276"/>
        <v>80.489829512810516</v>
      </c>
      <c r="P1269" s="7">
        <f t="shared" si="272"/>
        <v>4.0025669770699143E-2</v>
      </c>
      <c r="Q1269" s="7">
        <f t="shared" si="279"/>
        <v>3.5768593426949546E-2</v>
      </c>
      <c r="R1269" s="7">
        <f t="shared" si="273"/>
        <v>981.61539371248989</v>
      </c>
      <c r="S1269" s="7">
        <f t="shared" si="280"/>
        <v>35.768593426949543</v>
      </c>
    </row>
    <row r="1270" spans="6:19" x14ac:dyDescent="0.35">
      <c r="F1270" s="5">
        <f t="shared" si="274"/>
        <v>0.46915999999999147</v>
      </c>
      <c r="G1270" s="6">
        <f t="shared" si="267"/>
        <v>0</v>
      </c>
      <c r="H1270" s="6">
        <f t="shared" si="268"/>
        <v>1.2144648778180522</v>
      </c>
      <c r="I1270" s="6">
        <f t="shared" si="269"/>
        <v>0.99645148463493649</v>
      </c>
      <c r="J1270" s="6">
        <f t="shared" si="270"/>
        <v>8.4169108162264028E-2</v>
      </c>
      <c r="K1270" s="7">
        <f t="shared" si="277"/>
        <v>0</v>
      </c>
      <c r="L1270" s="7">
        <f t="shared" si="275"/>
        <v>79.519797310960371</v>
      </c>
      <c r="M1270" s="7">
        <f t="shared" si="271"/>
        <v>3.953723692362162E-2</v>
      </c>
      <c r="N1270" s="7">
        <f t="shared" si="278"/>
        <v>0</v>
      </c>
      <c r="O1270" s="7">
        <f t="shared" si="276"/>
        <v>80.489829512810516</v>
      </c>
      <c r="P1270" s="7">
        <f t="shared" si="272"/>
        <v>4.001953685753764E-2</v>
      </c>
      <c r="Q1270" s="7">
        <f t="shared" si="279"/>
        <v>3.6028529704540194E-2</v>
      </c>
      <c r="R1270" s="7">
        <f t="shared" si="273"/>
        <v>988.74895494654879</v>
      </c>
      <c r="S1270" s="7">
        <f t="shared" si="280"/>
        <v>36.02852970454019</v>
      </c>
    </row>
    <row r="1271" spans="6:19" x14ac:dyDescent="0.35">
      <c r="F1271" s="5">
        <f t="shared" si="274"/>
        <v>0.46952999999999145</v>
      </c>
      <c r="G1271" s="6">
        <f t="shared" si="267"/>
        <v>0</v>
      </c>
      <c r="H1271" s="6">
        <f t="shared" si="268"/>
        <v>1.2146509921066773</v>
      </c>
      <c r="I1271" s="6">
        <f t="shared" si="269"/>
        <v>0.99694852380143861</v>
      </c>
      <c r="J1271" s="6">
        <f t="shared" si="270"/>
        <v>7.8061776114385625E-2</v>
      </c>
      <c r="K1271" s="7">
        <f t="shared" si="277"/>
        <v>0</v>
      </c>
      <c r="L1271" s="7">
        <f t="shared" si="275"/>
        <v>79.519797310960371</v>
      </c>
      <c r="M1271" s="7">
        <f t="shared" si="271"/>
        <v>3.9531178850337981E-2</v>
      </c>
      <c r="N1271" s="7">
        <f t="shared" si="278"/>
        <v>0</v>
      </c>
      <c r="O1271" s="7">
        <f t="shared" si="276"/>
        <v>80.489829512810516</v>
      </c>
      <c r="P1271" s="7">
        <f t="shared" si="272"/>
        <v>4.0013404884088694E-2</v>
      </c>
      <c r="Q1271" s="7">
        <f t="shared" si="279"/>
        <v>3.6287032945339102E-2</v>
      </c>
      <c r="R1271" s="7">
        <f t="shared" si="273"/>
        <v>995.84318863541364</v>
      </c>
      <c r="S1271" s="7">
        <f t="shared" si="280"/>
        <v>36.287032945339099</v>
      </c>
    </row>
    <row r="1272" spans="6:19" x14ac:dyDescent="0.35">
      <c r="F1272" s="5">
        <f t="shared" si="274"/>
        <v>0.46989999999999144</v>
      </c>
      <c r="G1272" s="6">
        <f t="shared" si="267"/>
        <v>0</v>
      </c>
      <c r="H1272" s="6">
        <f t="shared" si="268"/>
        <v>1.2148371349169409</v>
      </c>
      <c r="I1272" s="6">
        <f t="shared" si="269"/>
        <v>0.99740813098767644</v>
      </c>
      <c r="J1272" s="6">
        <f t="shared" si="270"/>
        <v>7.1951513115917479E-2</v>
      </c>
      <c r="K1272" s="7">
        <f t="shared" si="277"/>
        <v>0</v>
      </c>
      <c r="L1272" s="7">
        <f t="shared" si="275"/>
        <v>79.519797310960371</v>
      </c>
      <c r="M1272" s="7">
        <f t="shared" si="271"/>
        <v>3.9525121705299572E-2</v>
      </c>
      <c r="N1272" s="7">
        <f t="shared" si="278"/>
        <v>0</v>
      </c>
      <c r="O1272" s="7">
        <f t="shared" si="276"/>
        <v>80.489829512810516</v>
      </c>
      <c r="P1272" s="7">
        <f t="shared" si="272"/>
        <v>4.0007273850208296E-2</v>
      </c>
      <c r="Q1272" s="7">
        <f t="shared" si="279"/>
        <v>3.6544093877977926E-2</v>
      </c>
      <c r="R1272" s="7">
        <f t="shared" si="273"/>
        <v>1002.8978403402872</v>
      </c>
      <c r="S1272" s="7">
        <f t="shared" si="280"/>
        <v>36.544093877977929</v>
      </c>
    </row>
    <row r="1273" spans="6:19" x14ac:dyDescent="0.35">
      <c r="F1273" s="5">
        <f t="shared" si="274"/>
        <v>0.47026999999999142</v>
      </c>
      <c r="G1273" s="6">
        <f t="shared" si="267"/>
        <v>0</v>
      </c>
      <c r="H1273" s="6">
        <f t="shared" si="268"/>
        <v>1.2150233062532141</v>
      </c>
      <c r="I1273" s="6">
        <f t="shared" si="269"/>
        <v>0.99783028893698456</v>
      </c>
      <c r="J1273" s="6">
        <f t="shared" si="270"/>
        <v>6.5838548586172885E-2</v>
      </c>
      <c r="K1273" s="7">
        <f t="shared" si="277"/>
        <v>0</v>
      </c>
      <c r="L1273" s="7">
        <f t="shared" si="275"/>
        <v>79.519797310960371</v>
      </c>
      <c r="M1273" s="7">
        <f t="shared" si="271"/>
        <v>3.9519065488364168E-2</v>
      </c>
      <c r="N1273" s="7">
        <f t="shared" si="278"/>
        <v>0</v>
      </c>
      <c r="O1273" s="7">
        <f t="shared" si="276"/>
        <v>80.489829512810516</v>
      </c>
      <c r="P1273" s="7">
        <f t="shared" si="272"/>
        <v>4.0001143755752484E-2</v>
      </c>
      <c r="Q1273" s="7">
        <f t="shared" si="279"/>
        <v>3.6799703288108436E-2</v>
      </c>
      <c r="R1273" s="7">
        <f t="shared" si="273"/>
        <v>1009.9126571872039</v>
      </c>
      <c r="S1273" s="7">
        <f t="shared" si="280"/>
        <v>36.799703288108439</v>
      </c>
    </row>
    <row r="1274" spans="6:19" x14ac:dyDescent="0.35">
      <c r="F1274" s="5">
        <f t="shared" si="274"/>
        <v>0.4706399999999914</v>
      </c>
      <c r="G1274" s="6">
        <f t="shared" si="267"/>
        <v>0</v>
      </c>
      <c r="H1274" s="6">
        <f t="shared" si="268"/>
        <v>1.2152095061198684</v>
      </c>
      <c r="I1274" s="6">
        <f t="shared" si="269"/>
        <v>0.99821498179878743</v>
      </c>
      <c r="J1274" s="6">
        <f t="shared" si="270"/>
        <v>5.9723112045894797E-2</v>
      </c>
      <c r="K1274" s="7">
        <f t="shared" si="277"/>
        <v>0</v>
      </c>
      <c r="L1274" s="7">
        <f t="shared" si="275"/>
        <v>79.519797310960371</v>
      </c>
      <c r="M1274" s="7">
        <f t="shared" si="271"/>
        <v>3.9513010199389562E-2</v>
      </c>
      <c r="N1274" s="7">
        <f t="shared" si="278"/>
        <v>0</v>
      </c>
      <c r="O1274" s="7">
        <f t="shared" si="276"/>
        <v>80.489829512810516</v>
      </c>
      <c r="P1274" s="7">
        <f t="shared" si="272"/>
        <v>3.9995014600577319E-2</v>
      </c>
      <c r="Q1274" s="7">
        <f t="shared" si="279"/>
        <v>3.7053852018731473E-2</v>
      </c>
      <c r="R1274" s="7">
        <f t="shared" si="273"/>
        <v>1016.8873878760572</v>
      </c>
      <c r="S1274" s="7">
        <f t="shared" si="280"/>
        <v>37.053852018731476</v>
      </c>
    </row>
    <row r="1275" spans="6:19" x14ac:dyDescent="0.35">
      <c r="F1275" s="5">
        <f t="shared" si="274"/>
        <v>0.47100999999999138</v>
      </c>
      <c r="G1275" s="6">
        <f t="shared" si="267"/>
        <v>0</v>
      </c>
      <c r="H1275" s="6">
        <f t="shared" si="268"/>
        <v>1.2153957345212762</v>
      </c>
      <c r="I1275" s="6">
        <f t="shared" si="269"/>
        <v>0.99856219512919397</v>
      </c>
      <c r="J1275" s="6">
        <f t="shared" si="270"/>
        <v>5.3605433108645184E-2</v>
      </c>
      <c r="K1275" s="7">
        <f t="shared" si="277"/>
        <v>0</v>
      </c>
      <c r="L1275" s="7">
        <f t="shared" si="275"/>
        <v>79.519797310960371</v>
      </c>
      <c r="M1275" s="7">
        <f t="shared" si="271"/>
        <v>3.9506955838233576E-2</v>
      </c>
      <c r="N1275" s="7">
        <f t="shared" si="278"/>
        <v>0</v>
      </c>
      <c r="O1275" s="7">
        <f t="shared" si="276"/>
        <v>80.489829512810516</v>
      </c>
      <c r="P1275" s="7">
        <f t="shared" si="272"/>
        <v>3.9988886384538881E-2</v>
      </c>
      <c r="Q1275" s="7">
        <f t="shared" si="279"/>
        <v>3.7306530970523034E-2</v>
      </c>
      <c r="R1275" s="7">
        <f t="shared" si="273"/>
        <v>1023.8217826895489</v>
      </c>
      <c r="S1275" s="7">
        <f t="shared" si="280"/>
        <v>37.306530970523035</v>
      </c>
    </row>
    <row r="1276" spans="6:19" x14ac:dyDescent="0.35">
      <c r="F1276" s="5">
        <f t="shared" si="274"/>
        <v>0.47137999999999136</v>
      </c>
      <c r="G1276" s="6">
        <f t="shared" si="267"/>
        <v>0</v>
      </c>
      <c r="H1276" s="6">
        <f t="shared" si="268"/>
        <v>1.2155819914618102</v>
      </c>
      <c r="I1276" s="6">
        <f t="shared" si="269"/>
        <v>0.9988719158915409</v>
      </c>
      <c r="J1276" s="6">
        <f t="shared" si="270"/>
        <v>4.748574147217674E-2</v>
      </c>
      <c r="K1276" s="7">
        <f t="shared" si="277"/>
        <v>0</v>
      </c>
      <c r="L1276" s="7">
        <f t="shared" si="275"/>
        <v>79.519797310960371</v>
      </c>
      <c r="M1276" s="7">
        <f t="shared" si="271"/>
        <v>3.9500902404754033E-2</v>
      </c>
      <c r="N1276" s="7">
        <f t="shared" si="278"/>
        <v>0</v>
      </c>
      <c r="O1276" s="7">
        <f t="shared" si="276"/>
        <v>80.489829512810516</v>
      </c>
      <c r="P1276" s="7">
        <f t="shared" si="272"/>
        <v>3.9982759107493264E-2</v>
      </c>
      <c r="Q1276" s="7">
        <f t="shared" si="279"/>
        <v>3.7557731102158695E-2</v>
      </c>
      <c r="R1276" s="7">
        <f t="shared" si="273"/>
        <v>1030.7155935020921</v>
      </c>
      <c r="S1276" s="7">
        <f t="shared" si="280"/>
        <v>37.557731102158698</v>
      </c>
    </row>
    <row r="1277" spans="6:19" x14ac:dyDescent="0.35">
      <c r="F1277" s="5">
        <f t="shared" si="274"/>
        <v>0.47174999999999134</v>
      </c>
      <c r="G1277" s="6">
        <f t="shared" si="267"/>
        <v>0</v>
      </c>
      <c r="H1277" s="6">
        <f t="shared" si="268"/>
        <v>1.215768276945844</v>
      </c>
      <c r="I1277" s="6">
        <f t="shared" si="269"/>
        <v>0.99914413245688116</v>
      </c>
      <c r="J1277" s="6">
        <f t="shared" si="270"/>
        <v>4.1364266909814755E-2</v>
      </c>
      <c r="K1277" s="7">
        <f t="shared" si="277"/>
        <v>0</v>
      </c>
      <c r="L1277" s="7">
        <f t="shared" si="275"/>
        <v>79.519797310960371</v>
      </c>
      <c r="M1277" s="7">
        <f t="shared" si="271"/>
        <v>3.9494849898808804E-2</v>
      </c>
      <c r="N1277" s="7">
        <f t="shared" si="278"/>
        <v>0</v>
      </c>
      <c r="O1277" s="7">
        <f t="shared" si="276"/>
        <v>80.489829512810516</v>
      </c>
      <c r="P1277" s="7">
        <f t="shared" si="272"/>
        <v>3.9976632769296604E-2</v>
      </c>
      <c r="Q1277" s="7">
        <f t="shared" si="279"/>
        <v>3.7807443430635232E-2</v>
      </c>
      <c r="R1277" s="7">
        <f t="shared" si="273"/>
        <v>1037.5685737886379</v>
      </c>
      <c r="S1277" s="7">
        <f t="shared" si="280"/>
        <v>37.807443430635232</v>
      </c>
    </row>
    <row r="1278" spans="6:19" x14ac:dyDescent="0.35">
      <c r="F1278" s="5">
        <f t="shared" si="274"/>
        <v>0.47211999999999132</v>
      </c>
      <c r="G1278" s="6">
        <f t="shared" si="267"/>
        <v>0</v>
      </c>
      <c r="H1278" s="6">
        <f t="shared" si="268"/>
        <v>1.2159545909777516</v>
      </c>
      <c r="I1278" s="6">
        <f t="shared" si="269"/>
        <v>0.99937883460442101</v>
      </c>
      <c r="J1278" s="6">
        <f t="shared" si="270"/>
        <v>3.524123926182722E-2</v>
      </c>
      <c r="K1278" s="7">
        <f t="shared" si="277"/>
        <v>0</v>
      </c>
      <c r="L1278" s="7">
        <f t="shared" si="275"/>
        <v>79.519797310960371</v>
      </c>
      <c r="M1278" s="7">
        <f t="shared" si="271"/>
        <v>3.9488798320255758E-2</v>
      </c>
      <c r="N1278" s="7">
        <f t="shared" si="278"/>
        <v>0</v>
      </c>
      <c r="O1278" s="7">
        <f t="shared" si="276"/>
        <v>80.489829512810516</v>
      </c>
      <c r="P1278" s="7">
        <f t="shared" si="272"/>
        <v>3.9970507369805043E-2</v>
      </c>
      <c r="Q1278" s="7">
        <f t="shared" si="279"/>
        <v>3.8055659031590292E-2</v>
      </c>
      <c r="R1278" s="7">
        <f t="shared" si="273"/>
        <v>1044.3804786334481</v>
      </c>
      <c r="S1278" s="7">
        <f t="shared" si="280"/>
        <v>38.055659031590288</v>
      </c>
    </row>
    <row r="1279" spans="6:19" x14ac:dyDescent="0.35">
      <c r="F1279" s="5">
        <f t="shared" si="274"/>
        <v>0.47248999999999131</v>
      </c>
      <c r="G1279" s="6">
        <f t="shared" si="267"/>
        <v>0</v>
      </c>
      <c r="H1279" s="6">
        <f t="shared" si="268"/>
        <v>1.2161409335619084</v>
      </c>
      <c r="I1279" s="6">
        <f t="shared" si="269"/>
        <v>0.99957601352190406</v>
      </c>
      <c r="J1279" s="6">
        <f t="shared" si="270"/>
        <v>2.911688842679248E-2</v>
      </c>
      <c r="K1279" s="7">
        <f t="shared" si="277"/>
        <v>0</v>
      </c>
      <c r="L1279" s="7">
        <f t="shared" si="275"/>
        <v>79.519797310960371</v>
      </c>
      <c r="M1279" s="7">
        <f t="shared" si="271"/>
        <v>3.9482747668952795E-2</v>
      </c>
      <c r="N1279" s="7">
        <f t="shared" si="278"/>
        <v>0</v>
      </c>
      <c r="O1279" s="7">
        <f t="shared" si="276"/>
        <v>80.489829512810516</v>
      </c>
      <c r="P1279" s="7">
        <f t="shared" si="272"/>
        <v>3.9964382908874732E-2</v>
      </c>
      <c r="Q1279" s="7">
        <f t="shared" si="279"/>
        <v>3.8302369039619769E-2</v>
      </c>
      <c r="R1279" s="7">
        <f t="shared" si="273"/>
        <v>1051.1510647388052</v>
      </c>
      <c r="S1279" s="7">
        <f t="shared" si="280"/>
        <v>38.302369039619769</v>
      </c>
    </row>
    <row r="1280" spans="6:19" x14ac:dyDescent="0.35">
      <c r="F1280" s="5">
        <f t="shared" si="274"/>
        <v>0.47285999999999129</v>
      </c>
      <c r="G1280" s="6">
        <f t="shared" si="267"/>
        <v>0</v>
      </c>
      <c r="H1280" s="6">
        <f t="shared" si="268"/>
        <v>1.2163273047026897</v>
      </c>
      <c r="I1280" s="6">
        <f t="shared" si="269"/>
        <v>0.99973566180594164</v>
      </c>
      <c r="J1280" s="6">
        <f t="shared" si="270"/>
        <v>2.2991444352973549E-2</v>
      </c>
      <c r="K1280" s="7">
        <f t="shared" si="277"/>
        <v>0</v>
      </c>
      <c r="L1280" s="7">
        <f t="shared" si="275"/>
        <v>79.519797310960371</v>
      </c>
      <c r="M1280" s="7">
        <f t="shared" si="271"/>
        <v>3.9476697944757839E-2</v>
      </c>
      <c r="N1280" s="7">
        <f t="shared" si="278"/>
        <v>0</v>
      </c>
      <c r="O1280" s="7">
        <f t="shared" si="276"/>
        <v>80.489829512810516</v>
      </c>
      <c r="P1280" s="7">
        <f t="shared" si="272"/>
        <v>3.9958259386361876E-2</v>
      </c>
      <c r="Q1280" s="7">
        <f t="shared" si="279"/>
        <v>3.8547564648592512E-2</v>
      </c>
      <c r="R1280" s="7">
        <f t="shared" si="273"/>
        <v>1057.8800904336485</v>
      </c>
      <c r="S1280" s="7">
        <f t="shared" si="280"/>
        <v>38.547564648592513</v>
      </c>
    </row>
    <row r="1281" spans="6:19" x14ac:dyDescent="0.35">
      <c r="F1281" s="5">
        <f t="shared" si="274"/>
        <v>0.47322999999999127</v>
      </c>
      <c r="G1281" s="6">
        <f t="shared" si="267"/>
        <v>0</v>
      </c>
      <c r="H1281" s="6">
        <f t="shared" si="268"/>
        <v>1.2165137044044716</v>
      </c>
      <c r="I1281" s="6">
        <f t="shared" si="269"/>
        <v>0.9998577734622911</v>
      </c>
      <c r="J1281" s="6">
        <f t="shared" si="270"/>
        <v>1.6865137029677232E-2</v>
      </c>
      <c r="K1281" s="7">
        <f t="shared" si="277"/>
        <v>0</v>
      </c>
      <c r="L1281" s="7">
        <f t="shared" si="275"/>
        <v>79.519797310960371</v>
      </c>
      <c r="M1281" s="7">
        <f t="shared" si="271"/>
        <v>3.9470649147528847E-2</v>
      </c>
      <c r="N1281" s="7">
        <f t="shared" si="278"/>
        <v>0</v>
      </c>
      <c r="O1281" s="7">
        <f t="shared" si="276"/>
        <v>80.489829512810516</v>
      </c>
      <c r="P1281" s="7">
        <f t="shared" si="272"/>
        <v>3.9952136802122687E-2</v>
      </c>
      <c r="Q1281" s="7">
        <f t="shared" si="279"/>
        <v>3.8791237111963257E-2</v>
      </c>
      <c r="R1281" s="7">
        <f t="shared" si="273"/>
        <v>1064.5673156821636</v>
      </c>
      <c r="S1281" s="7">
        <f t="shared" si="280"/>
        <v>38.791237111963255</v>
      </c>
    </row>
    <row r="1282" spans="6:19" x14ac:dyDescent="0.35">
      <c r="F1282" s="5">
        <f t="shared" si="274"/>
        <v>0.47359999999999125</v>
      </c>
      <c r="G1282" s="6">
        <f t="shared" ref="G1282:G1345" si="281">IF(F1282&gt;$B$15,0,IF(F1282&lt;$B$13,2*P0*F1282/$B$13,IF(F1282&lt;$B$14,4*P0-F1282*2*P0/$B$13,P0)))</f>
        <v>0</v>
      </c>
      <c r="H1282" s="6">
        <f t="shared" ref="H1282:H1345" si="282">EXP(F1282*w*qsi)</f>
        <v>1.2167001326716311</v>
      </c>
      <c r="I1282" s="6">
        <f t="shared" ref="I1282:I1345" si="283">SIN(wd*F1282)</f>
        <v>0.99994234390608061</v>
      </c>
      <c r="J1282" s="6">
        <f t="shared" ref="J1282:J1345" si="284">COS(wd*F1282)</f>
        <v>1.0738196478625929E-2</v>
      </c>
      <c r="K1282" s="7">
        <f t="shared" si="277"/>
        <v>0</v>
      </c>
      <c r="L1282" s="7">
        <f t="shared" si="275"/>
        <v>79.519797310960371</v>
      </c>
      <c r="M1282" s="7">
        <f t="shared" ref="M1282:M1345" si="285">1/(m*wd*H1282)*L1282</f>
        <v>3.946460127712377E-2</v>
      </c>
      <c r="N1282" s="7">
        <f t="shared" si="278"/>
        <v>0</v>
      </c>
      <c r="O1282" s="7">
        <f t="shared" si="276"/>
        <v>80.489829512810516</v>
      </c>
      <c r="P1282" s="7">
        <f t="shared" ref="P1282:P1345" si="286">1/(m*wd*H1282)*O1282</f>
        <v>3.9946015156013398E-2</v>
      </c>
      <c r="Q1282" s="7">
        <f t="shared" si="279"/>
        <v>3.9033377743082603E-2</v>
      </c>
      <c r="R1282" s="7">
        <f t="shared" ref="R1282:R1345" si="287">k*Q1282</f>
        <v>1071.2125020922874</v>
      </c>
      <c r="S1282" s="7">
        <f t="shared" si="280"/>
        <v>39.033377743082603</v>
      </c>
    </row>
    <row r="1283" spans="6:19" x14ac:dyDescent="0.35">
      <c r="F1283" s="5">
        <f t="shared" ref="F1283:F1346" si="288">F1282+dt</f>
        <v>0.47396999999999123</v>
      </c>
      <c r="G1283" s="6">
        <f t="shared" si="281"/>
        <v>0</v>
      </c>
      <c r="H1283" s="6">
        <f t="shared" si="282"/>
        <v>1.2168865895085461</v>
      </c>
      <c r="I1283" s="6">
        <f t="shared" si="283"/>
        <v>0.99998936996198162</v>
      </c>
      <c r="J1283" s="6">
        <f t="shared" si="284"/>
        <v>4.610852745314007E-3</v>
      </c>
      <c r="K1283" s="7">
        <f t="shared" si="277"/>
        <v>0</v>
      </c>
      <c r="L1283" s="7">
        <f t="shared" ref="L1283:L1346" si="289">0.5*dt*(K1282+K1283)+L1282</f>
        <v>79.519797310960371</v>
      </c>
      <c r="M1283" s="7">
        <f t="shared" si="285"/>
        <v>3.9458554333400599E-2</v>
      </c>
      <c r="N1283" s="7">
        <f t="shared" si="278"/>
        <v>0</v>
      </c>
      <c r="O1283" s="7">
        <f t="shared" ref="O1283:O1346" si="290">0.5*dt*(N1283+N1282)+O1282</f>
        <v>80.489829512810516</v>
      </c>
      <c r="P1283" s="7">
        <f t="shared" si="286"/>
        <v>3.9939894447890256E-2</v>
      </c>
      <c r="Q1283" s="7">
        <f t="shared" si="279"/>
        <v>3.9273977915505277E-2</v>
      </c>
      <c r="R1283" s="7">
        <f t="shared" si="287"/>
        <v>1077.8154129241691</v>
      </c>
      <c r="S1283" s="7">
        <f t="shared" si="280"/>
        <v>39.273977915505277</v>
      </c>
    </row>
    <row r="1284" spans="6:19" x14ac:dyDescent="0.35">
      <c r="F1284" s="5">
        <f t="shared" si="288"/>
        <v>0.47433999999999121</v>
      </c>
      <c r="G1284" s="6">
        <f t="shared" si="281"/>
        <v>0</v>
      </c>
      <c r="H1284" s="6">
        <f t="shared" si="282"/>
        <v>1.2170730749195944</v>
      </c>
      <c r="I1284" s="6">
        <f t="shared" si="283"/>
        <v>0.99999884986432785</v>
      </c>
      <c r="J1284" s="6">
        <f t="shared" si="284"/>
        <v>-1.5166641096233994E-3</v>
      </c>
      <c r="K1284" s="7">
        <f t="shared" ref="K1284:K1347" si="291">G1284*H1284*J1284</f>
        <v>0</v>
      </c>
      <c r="L1284" s="7">
        <f t="shared" si="289"/>
        <v>79.519797310960371</v>
      </c>
      <c r="M1284" s="7">
        <f t="shared" si="285"/>
        <v>3.9452508316217355E-2</v>
      </c>
      <c r="N1284" s="7">
        <f t="shared" ref="N1284:N1347" si="292">G1284*H1284*I1284</f>
        <v>0</v>
      </c>
      <c r="O1284" s="7">
        <f t="shared" si="290"/>
        <v>80.489829512810516</v>
      </c>
      <c r="P1284" s="7">
        <f t="shared" si="286"/>
        <v>3.9933774677609557E-2</v>
      </c>
      <c r="Q1284" s="7">
        <f t="shared" ref="Q1284:Q1347" si="293">M1284*I1284-P1284*J1284</f>
        <v>3.9513029063295506E-2</v>
      </c>
      <c r="R1284" s="7">
        <f t="shared" si="287"/>
        <v>1084.3758130985502</v>
      </c>
      <c r="S1284" s="7">
        <f t="shared" ref="S1284:S1347" si="294">Q1284*1000</f>
        <v>39.513029063295505</v>
      </c>
    </row>
    <row r="1285" spans="6:19" x14ac:dyDescent="0.35">
      <c r="F1285" s="5">
        <f t="shared" si="288"/>
        <v>0.47470999999999119</v>
      </c>
      <c r="G1285" s="6">
        <f t="shared" si="281"/>
        <v>0</v>
      </c>
      <c r="H1285" s="6">
        <f t="shared" si="282"/>
        <v>1.2172595889091553</v>
      </c>
      <c r="I1285" s="6">
        <f t="shared" si="283"/>
        <v>0.99997078325718169</v>
      </c>
      <c r="J1285" s="6">
        <f t="shared" si="284"/>
        <v>-7.6441240190510337E-3</v>
      </c>
      <c r="K1285" s="7">
        <f t="shared" si="291"/>
        <v>0</v>
      </c>
      <c r="L1285" s="7">
        <f t="shared" si="289"/>
        <v>79.519797310960371</v>
      </c>
      <c r="M1285" s="7">
        <f t="shared" si="285"/>
        <v>3.9446463225432035E-2</v>
      </c>
      <c r="N1285" s="7">
        <f t="shared" si="292"/>
        <v>0</v>
      </c>
      <c r="O1285" s="7">
        <f t="shared" si="290"/>
        <v>80.489829512810516</v>
      </c>
      <c r="P1285" s="7">
        <f t="shared" si="286"/>
        <v>3.9927655845027568E-2</v>
      </c>
      <c r="Q1285" s="7">
        <f t="shared" si="293"/>
        <v>3.9750522681330266E-2</v>
      </c>
      <c r="R1285" s="7">
        <f t="shared" si="287"/>
        <v>1090.8934692050871</v>
      </c>
      <c r="S1285" s="7">
        <f t="shared" si="294"/>
        <v>39.750522681330267</v>
      </c>
    </row>
    <row r="1286" spans="6:19" x14ac:dyDescent="0.35">
      <c r="F1286" s="5">
        <f t="shared" si="288"/>
        <v>0.47507999999999118</v>
      </c>
      <c r="G1286" s="6">
        <f t="shared" si="281"/>
        <v>0</v>
      </c>
      <c r="H1286" s="6">
        <f t="shared" si="282"/>
        <v>1.2174461314816081</v>
      </c>
      <c r="I1286" s="6">
        <f t="shared" si="283"/>
        <v>0.9999051711943473</v>
      </c>
      <c r="J1286" s="6">
        <f t="shared" si="284"/>
        <v>-1.3771296917974412E-2</v>
      </c>
      <c r="K1286" s="7">
        <f t="shared" si="291"/>
        <v>0</v>
      </c>
      <c r="L1286" s="7">
        <f t="shared" si="289"/>
        <v>79.519797310960371</v>
      </c>
      <c r="M1286" s="7">
        <f t="shared" si="285"/>
        <v>3.9440419060902739E-2</v>
      </c>
      <c r="N1286" s="7">
        <f t="shared" si="292"/>
        <v>0</v>
      </c>
      <c r="O1286" s="7">
        <f t="shared" si="290"/>
        <v>80.489829512810516</v>
      </c>
      <c r="P1286" s="7">
        <f t="shared" si="286"/>
        <v>3.9921537950000648E-2</v>
      </c>
      <c r="Q1286" s="7">
        <f t="shared" si="293"/>
        <v>3.9986450325600394E-2</v>
      </c>
      <c r="R1286" s="7">
        <f t="shared" si="287"/>
        <v>1097.3681495106143</v>
      </c>
      <c r="S1286" s="7">
        <f t="shared" si="294"/>
        <v>39.986450325600394</v>
      </c>
    </row>
    <row r="1287" spans="6:19" x14ac:dyDescent="0.35">
      <c r="F1287" s="5">
        <f t="shared" si="288"/>
        <v>0.47544999999999116</v>
      </c>
      <c r="G1287" s="6">
        <f t="shared" si="281"/>
        <v>0</v>
      </c>
      <c r="H1287" s="6">
        <f t="shared" si="282"/>
        <v>1.2176327026413332</v>
      </c>
      <c r="I1287" s="6">
        <f t="shared" si="283"/>
        <v>0.99980201613933162</v>
      </c>
      <c r="J1287" s="6">
        <f t="shared" si="284"/>
        <v>-1.9897952752171752E-2</v>
      </c>
      <c r="K1287" s="7">
        <f t="shared" si="291"/>
        <v>0</v>
      </c>
      <c r="L1287" s="7">
        <f t="shared" si="289"/>
        <v>79.519797310960371</v>
      </c>
      <c r="M1287" s="7">
        <f t="shared" si="285"/>
        <v>3.9434375822487516E-2</v>
      </c>
      <c r="N1287" s="7">
        <f t="shared" si="292"/>
        <v>0</v>
      </c>
      <c r="O1287" s="7">
        <f t="shared" si="290"/>
        <v>80.489829512810516</v>
      </c>
      <c r="P1287" s="7">
        <f t="shared" si="286"/>
        <v>3.9915420992385119E-2</v>
      </c>
      <c r="Q1287" s="7">
        <f t="shared" si="293"/>
        <v>4.022080361350866E-2</v>
      </c>
      <c r="R1287" s="7">
        <f t="shared" si="287"/>
        <v>1103.7996239673248</v>
      </c>
      <c r="S1287" s="7">
        <f t="shared" si="294"/>
        <v>40.220803613508657</v>
      </c>
    </row>
    <row r="1288" spans="6:19" x14ac:dyDescent="0.35">
      <c r="F1288" s="5">
        <f t="shared" si="288"/>
        <v>0.47581999999999114</v>
      </c>
      <c r="G1288" s="6">
        <f t="shared" si="281"/>
        <v>0</v>
      </c>
      <c r="H1288" s="6">
        <f t="shared" si="282"/>
        <v>1.2178193023927117</v>
      </c>
      <c r="I1288" s="6">
        <f t="shared" si="283"/>
        <v>0.99966132196525126</v>
      </c>
      <c r="J1288" s="6">
        <f t="shared" si="284"/>
        <v>-2.6023861486838828E-2</v>
      </c>
      <c r="K1288" s="7">
        <f t="shared" si="291"/>
        <v>0</v>
      </c>
      <c r="L1288" s="7">
        <f t="shared" si="289"/>
        <v>79.519797310960371</v>
      </c>
      <c r="M1288" s="7">
        <f t="shared" si="285"/>
        <v>3.9428333510044454E-2</v>
      </c>
      <c r="N1288" s="7">
        <f t="shared" si="292"/>
        <v>0</v>
      </c>
      <c r="O1288" s="7">
        <f t="shared" si="290"/>
        <v>80.489829512810516</v>
      </c>
      <c r="P1288" s="7">
        <f t="shared" si="286"/>
        <v>3.9909304972037339E-2</v>
      </c>
      <c r="Q1288" s="7">
        <f t="shared" si="293"/>
        <v>4.0453574224166157E-2</v>
      </c>
      <c r="R1288" s="7">
        <f t="shared" si="287"/>
        <v>1110.187664220904</v>
      </c>
      <c r="S1288" s="7">
        <f t="shared" si="294"/>
        <v>40.453574224166154</v>
      </c>
    </row>
    <row r="1289" spans="6:19" x14ac:dyDescent="0.35">
      <c r="F1289" s="5">
        <f t="shared" si="288"/>
        <v>0.47618999999999112</v>
      </c>
      <c r="G1289" s="6">
        <f t="shared" si="281"/>
        <v>0</v>
      </c>
      <c r="H1289" s="6">
        <f t="shared" si="282"/>
        <v>1.218005930740125</v>
      </c>
      <c r="I1289" s="6">
        <f t="shared" si="283"/>
        <v>0.9994830939546876</v>
      </c>
      <c r="J1289" s="6">
        <f t="shared" si="284"/>
        <v>-3.2148793115218864E-2</v>
      </c>
      <c r="K1289" s="7">
        <f t="shared" si="291"/>
        <v>0</v>
      </c>
      <c r="L1289" s="7">
        <f t="shared" si="289"/>
        <v>79.519797310960371</v>
      </c>
      <c r="M1289" s="7">
        <f t="shared" si="285"/>
        <v>3.9422292123431686E-2</v>
      </c>
      <c r="N1289" s="7">
        <f t="shared" si="292"/>
        <v>0</v>
      </c>
      <c r="O1289" s="7">
        <f t="shared" si="290"/>
        <v>80.489829512810516</v>
      </c>
      <c r="P1289" s="7">
        <f t="shared" si="286"/>
        <v>3.9903189888813709E-2</v>
      </c>
      <c r="Q1289" s="7">
        <f t="shared" si="293"/>
        <v>4.0684753898685776E-2</v>
      </c>
      <c r="R1289" s="7">
        <f t="shared" si="287"/>
        <v>1116.532043618583</v>
      </c>
      <c r="S1289" s="7">
        <f t="shared" si="294"/>
        <v>40.684753898685777</v>
      </c>
    </row>
    <row r="1290" spans="6:19" x14ac:dyDescent="0.35">
      <c r="F1290" s="5">
        <f t="shared" si="288"/>
        <v>0.4765599999999911</v>
      </c>
      <c r="G1290" s="6">
        <f t="shared" si="281"/>
        <v>0</v>
      </c>
      <c r="H1290" s="6">
        <f t="shared" si="282"/>
        <v>1.2181925876879554</v>
      </c>
      <c r="I1290" s="6">
        <f t="shared" si="283"/>
        <v>0.99926733879948781</v>
      </c>
      <c r="J1290" s="6">
        <f t="shared" si="284"/>
        <v>-3.8272517667245612E-2</v>
      </c>
      <c r="K1290" s="7">
        <f t="shared" si="291"/>
        <v>0</v>
      </c>
      <c r="L1290" s="7">
        <f t="shared" si="289"/>
        <v>79.519797310960371</v>
      </c>
      <c r="M1290" s="7">
        <f t="shared" si="285"/>
        <v>3.9416251662507361E-2</v>
      </c>
      <c r="N1290" s="7">
        <f t="shared" si="292"/>
        <v>0</v>
      </c>
      <c r="O1290" s="7">
        <f t="shared" si="290"/>
        <v>80.489829512810516</v>
      </c>
      <c r="P1290" s="7">
        <f t="shared" si="286"/>
        <v>3.9897075742570648E-2</v>
      </c>
      <c r="Q1290" s="7">
        <f t="shared" si="293"/>
        <v>4.0914334440473592E-2</v>
      </c>
      <c r="R1290" s="7">
        <f t="shared" si="287"/>
        <v>1122.8325372171371</v>
      </c>
      <c r="S1290" s="7">
        <f t="shared" si="294"/>
        <v>40.914334440473588</v>
      </c>
    </row>
    <row r="1291" spans="6:19" x14ac:dyDescent="0.35">
      <c r="F1291" s="5">
        <f t="shared" si="288"/>
        <v>0.47692999999999108</v>
      </c>
      <c r="G1291" s="6">
        <f t="shared" si="281"/>
        <v>0</v>
      </c>
      <c r="H1291" s="6">
        <f t="shared" si="282"/>
        <v>1.2183792732405858</v>
      </c>
      <c r="I1291" s="6">
        <f t="shared" si="283"/>
        <v>0.99901406460051434</v>
      </c>
      <c r="J1291" s="6">
        <f t="shared" si="284"/>
        <v>-4.4394805218171719E-2</v>
      </c>
      <c r="K1291" s="7">
        <f t="shared" si="291"/>
        <v>0</v>
      </c>
      <c r="L1291" s="7">
        <f t="shared" si="289"/>
        <v>79.519797310960371</v>
      </c>
      <c r="M1291" s="7">
        <f t="shared" si="285"/>
        <v>3.9410212127129626E-2</v>
      </c>
      <c r="N1291" s="7">
        <f t="shared" si="292"/>
        <v>0</v>
      </c>
      <c r="O1291" s="7">
        <f t="shared" si="290"/>
        <v>80.489829512810516</v>
      </c>
      <c r="P1291" s="7">
        <f t="shared" si="286"/>
        <v>3.989096253316457E-2</v>
      </c>
      <c r="Q1291" s="7">
        <f t="shared" si="293"/>
        <v>4.1142307715517482E-2</v>
      </c>
      <c r="R1291" s="7">
        <f t="shared" si="287"/>
        <v>1129.0889217908041</v>
      </c>
      <c r="S1291" s="7">
        <f t="shared" si="294"/>
        <v>41.142307715517482</v>
      </c>
    </row>
    <row r="1292" spans="6:19" x14ac:dyDescent="0.35">
      <c r="F1292" s="5">
        <f t="shared" si="288"/>
        <v>0.47729999999999106</v>
      </c>
      <c r="G1292" s="6">
        <f t="shared" si="281"/>
        <v>0</v>
      </c>
      <c r="H1292" s="6">
        <f t="shared" si="282"/>
        <v>1.2185659874024002</v>
      </c>
      <c r="I1292" s="6">
        <f t="shared" si="283"/>
        <v>0.99872328086734019</v>
      </c>
      <c r="J1292" s="6">
        <f t="shared" si="284"/>
        <v>-5.0515425897204279E-2</v>
      </c>
      <c r="K1292" s="7">
        <f t="shared" si="291"/>
        <v>0</v>
      </c>
      <c r="L1292" s="7">
        <f t="shared" si="289"/>
        <v>79.519797310960371</v>
      </c>
      <c r="M1292" s="7">
        <f t="shared" si="285"/>
        <v>3.9404173517156665E-2</v>
      </c>
      <c r="N1292" s="7">
        <f t="shared" si="292"/>
        <v>0</v>
      </c>
      <c r="O1292" s="7">
        <f t="shared" si="290"/>
        <v>80.489829512810516</v>
      </c>
      <c r="P1292" s="7">
        <f t="shared" si="286"/>
        <v>3.9884850260451937E-2</v>
      </c>
      <c r="Q1292" s="7">
        <f t="shared" si="293"/>
        <v>4.1368665652673615E-2</v>
      </c>
      <c r="R1292" s="7">
        <f t="shared" si="287"/>
        <v>1135.3009758391484</v>
      </c>
      <c r="S1292" s="7">
        <f t="shared" si="294"/>
        <v>41.368665652673613</v>
      </c>
    </row>
    <row r="1293" spans="6:19" x14ac:dyDescent="0.35">
      <c r="F1293" s="5">
        <f t="shared" si="288"/>
        <v>0.47766999999999105</v>
      </c>
      <c r="G1293" s="6">
        <f t="shared" si="281"/>
        <v>0</v>
      </c>
      <c r="H1293" s="6">
        <f t="shared" si="282"/>
        <v>1.2187527301777825</v>
      </c>
      <c r="I1293" s="6">
        <f t="shared" si="283"/>
        <v>0.99839499851789204</v>
      </c>
      <c r="J1293" s="6">
        <f t="shared" si="284"/>
        <v>-5.6634149896138311E-2</v>
      </c>
      <c r="K1293" s="7">
        <f t="shared" si="291"/>
        <v>0</v>
      </c>
      <c r="L1293" s="7">
        <f t="shared" si="289"/>
        <v>79.519797310960371</v>
      </c>
      <c r="M1293" s="7">
        <f t="shared" si="285"/>
        <v>3.9398135832446682E-2</v>
      </c>
      <c r="N1293" s="7">
        <f t="shared" si="292"/>
        <v>0</v>
      </c>
      <c r="O1293" s="7">
        <f t="shared" si="290"/>
        <v>80.489829512810516</v>
      </c>
      <c r="P1293" s="7">
        <f t="shared" si="286"/>
        <v>3.9878738924289218E-2</v>
      </c>
      <c r="Q1293" s="7">
        <f t="shared" si="293"/>
        <v>4.159340024395048E-2</v>
      </c>
      <c r="R1293" s="7">
        <f t="shared" si="287"/>
        <v>1141.4684795948549</v>
      </c>
      <c r="S1293" s="7">
        <f t="shared" si="294"/>
        <v>41.593400243950484</v>
      </c>
    </row>
    <row r="1294" spans="6:19" x14ac:dyDescent="0.35">
      <c r="F1294" s="5">
        <f t="shared" si="288"/>
        <v>0.47803999999999103</v>
      </c>
      <c r="G1294" s="6">
        <f t="shared" si="281"/>
        <v>0</v>
      </c>
      <c r="H1294" s="6">
        <f t="shared" si="282"/>
        <v>1.2189395015711177</v>
      </c>
      <c r="I1294" s="6">
        <f t="shared" si="283"/>
        <v>0.99802922987804066</v>
      </c>
      <c r="J1294" s="6">
        <f t="shared" si="284"/>
        <v>-6.2750747477979124E-2</v>
      </c>
      <c r="K1294" s="7">
        <f t="shared" si="291"/>
        <v>0</v>
      </c>
      <c r="L1294" s="7">
        <f t="shared" si="289"/>
        <v>79.519797310960371</v>
      </c>
      <c r="M1294" s="7">
        <f t="shared" si="285"/>
        <v>3.9392099072857914E-2</v>
      </c>
      <c r="N1294" s="7">
        <f t="shared" si="292"/>
        <v>0</v>
      </c>
      <c r="O1294" s="7">
        <f t="shared" si="290"/>
        <v>80.489829512810516</v>
      </c>
      <c r="P1294" s="7">
        <f t="shared" si="286"/>
        <v>3.9872628524532924E-2</v>
      </c>
      <c r="Q1294" s="7">
        <f t="shared" si="293"/>
        <v>4.18165035447901E-2</v>
      </c>
      <c r="R1294" s="7">
        <f t="shared" si="287"/>
        <v>1147.5912150314471</v>
      </c>
      <c r="S1294" s="7">
        <f t="shared" si="294"/>
        <v>41.816503544790102</v>
      </c>
    </row>
    <row r="1295" spans="6:19" x14ac:dyDescent="0.35">
      <c r="F1295" s="5">
        <f t="shared" si="288"/>
        <v>0.47840999999999101</v>
      </c>
      <c r="G1295" s="6">
        <f t="shared" si="281"/>
        <v>0</v>
      </c>
      <c r="H1295" s="6">
        <f t="shared" si="282"/>
        <v>1.2191263015867917</v>
      </c>
      <c r="I1295" s="6">
        <f t="shared" si="283"/>
        <v>0.99762598868113728</v>
      </c>
      <c r="J1295" s="6">
        <f t="shared" si="284"/>
        <v>-6.8864988985575179E-2</v>
      </c>
      <c r="K1295" s="7">
        <f t="shared" si="291"/>
        <v>0</v>
      </c>
      <c r="L1295" s="7">
        <f t="shared" si="289"/>
        <v>79.519797310960371</v>
      </c>
      <c r="M1295" s="7">
        <f t="shared" si="285"/>
        <v>3.9386063238248607E-2</v>
      </c>
      <c r="N1295" s="7">
        <f t="shared" si="292"/>
        <v>0</v>
      </c>
      <c r="O1295" s="7">
        <f t="shared" si="290"/>
        <v>80.489829512810516</v>
      </c>
      <c r="P1295" s="7">
        <f t="shared" si="286"/>
        <v>3.9866519061039565E-2</v>
      </c>
      <c r="Q1295" s="7">
        <f t="shared" si="293"/>
        <v>4.2037967674347275E-2</v>
      </c>
      <c r="R1295" s="7">
        <f t="shared" si="287"/>
        <v>1153.6689658709495</v>
      </c>
      <c r="S1295" s="7">
        <f t="shared" si="294"/>
        <v>42.037967674347271</v>
      </c>
    </row>
    <row r="1296" spans="6:19" x14ac:dyDescent="0.35">
      <c r="F1296" s="5">
        <f t="shared" si="288"/>
        <v>0.47877999999999099</v>
      </c>
      <c r="G1296" s="6">
        <f t="shared" si="281"/>
        <v>0</v>
      </c>
      <c r="H1296" s="6">
        <f t="shared" si="282"/>
        <v>1.2193131302291904</v>
      </c>
      <c r="I1296" s="6">
        <f t="shared" si="283"/>
        <v>0.9971852900674989</v>
      </c>
      <c r="J1296" s="6">
        <f t="shared" si="284"/>
        <v>-7.4976644850233851E-2</v>
      </c>
      <c r="K1296" s="7">
        <f t="shared" si="291"/>
        <v>0</v>
      </c>
      <c r="L1296" s="7">
        <f t="shared" si="289"/>
        <v>79.519797310960371</v>
      </c>
      <c r="M1296" s="7">
        <f t="shared" si="285"/>
        <v>3.9380028328477021E-2</v>
      </c>
      <c r="N1296" s="7">
        <f t="shared" si="292"/>
        <v>0</v>
      </c>
      <c r="O1296" s="7">
        <f t="shared" si="290"/>
        <v>80.489829512810516</v>
      </c>
      <c r="P1296" s="7">
        <f t="shared" si="286"/>
        <v>3.9860410533665673E-2</v>
      </c>
      <c r="Q1296" s="7">
        <f t="shared" si="293"/>
        <v>4.225778481576585E-2</v>
      </c>
      <c r="R1296" s="7">
        <f t="shared" si="287"/>
        <v>1159.7015175914701</v>
      </c>
      <c r="S1296" s="7">
        <f t="shared" si="294"/>
        <v>42.257784815765852</v>
      </c>
    </row>
    <row r="1297" spans="6:19" x14ac:dyDescent="0.35">
      <c r="F1297" s="5">
        <f t="shared" si="288"/>
        <v>0.47914999999999097</v>
      </c>
      <c r="G1297" s="6">
        <f t="shared" si="281"/>
        <v>0</v>
      </c>
      <c r="H1297" s="6">
        <f t="shared" si="282"/>
        <v>1.2194999875027013</v>
      </c>
      <c r="I1297" s="6">
        <f t="shared" si="283"/>
        <v>0.99670715058383907</v>
      </c>
      <c r="J1297" s="6">
        <f t="shared" si="284"/>
        <v>-8.1085485600348076E-2</v>
      </c>
      <c r="K1297" s="7">
        <f t="shared" si="291"/>
        <v>0</v>
      </c>
      <c r="L1297" s="7">
        <f t="shared" si="289"/>
        <v>79.519797310960371</v>
      </c>
      <c r="M1297" s="7">
        <f t="shared" si="285"/>
        <v>3.9373994343401462E-2</v>
      </c>
      <c r="N1297" s="7">
        <f t="shared" si="292"/>
        <v>0</v>
      </c>
      <c r="O1297" s="7">
        <f t="shared" si="290"/>
        <v>80.489829512810516</v>
      </c>
      <c r="P1297" s="7">
        <f t="shared" si="286"/>
        <v>3.9854302942267827E-2</v>
      </c>
      <c r="Q1297" s="7">
        <f t="shared" si="293"/>
        <v>4.2475947216453043E-2</v>
      </c>
      <c r="R1297" s="7">
        <f t="shared" si="287"/>
        <v>1165.6886574347291</v>
      </c>
      <c r="S1297" s="7">
        <f t="shared" si="294"/>
        <v>42.475947216453044</v>
      </c>
    </row>
    <row r="1298" spans="6:19" x14ac:dyDescent="0.35">
      <c r="F1298" s="5">
        <f t="shared" si="288"/>
        <v>0.47951999999999095</v>
      </c>
      <c r="G1298" s="6">
        <f t="shared" si="281"/>
        <v>0</v>
      </c>
      <c r="H1298" s="6">
        <f t="shared" si="282"/>
        <v>1.2196868734117119</v>
      </c>
      <c r="I1298" s="6">
        <f t="shared" si="283"/>
        <v>0.99619158818264741</v>
      </c>
      <c r="J1298" s="6">
        <f t="shared" si="284"/>
        <v>-8.719128187000505E-2</v>
      </c>
      <c r="K1298" s="7">
        <f t="shared" si="291"/>
        <v>0</v>
      </c>
      <c r="L1298" s="7">
        <f t="shared" si="289"/>
        <v>79.519797310960371</v>
      </c>
      <c r="M1298" s="7">
        <f t="shared" si="285"/>
        <v>3.9367961282880233E-2</v>
      </c>
      <c r="N1298" s="7">
        <f t="shared" si="292"/>
        <v>0</v>
      </c>
      <c r="O1298" s="7">
        <f t="shared" si="290"/>
        <v>80.489829512810516</v>
      </c>
      <c r="P1298" s="7">
        <f t="shared" si="286"/>
        <v>3.9848196286702608E-2</v>
      </c>
      <c r="Q1298" s="7">
        <f t="shared" si="293"/>
        <v>4.2692447188350607E-2</v>
      </c>
      <c r="R1298" s="7">
        <f t="shared" si="287"/>
        <v>1171.6301744134998</v>
      </c>
      <c r="S1298" s="7">
        <f t="shared" si="294"/>
        <v>42.692447188350606</v>
      </c>
    </row>
    <row r="1299" spans="6:19" x14ac:dyDescent="0.35">
      <c r="F1299" s="5">
        <f t="shared" si="288"/>
        <v>0.47988999999999093</v>
      </c>
      <c r="G1299" s="6">
        <f t="shared" si="281"/>
        <v>0</v>
      </c>
      <c r="H1299" s="6">
        <f t="shared" si="282"/>
        <v>1.2198737879606103</v>
      </c>
      <c r="I1299" s="6">
        <f t="shared" si="283"/>
        <v>0.99563862222151445</v>
      </c>
      <c r="J1299" s="6">
        <f t="shared" si="284"/>
        <v>-9.3293804407605277E-2</v>
      </c>
      <c r="K1299" s="7">
        <f t="shared" si="291"/>
        <v>0</v>
      </c>
      <c r="L1299" s="7">
        <f t="shared" si="289"/>
        <v>79.519797310960371</v>
      </c>
      <c r="M1299" s="7">
        <f t="shared" si="285"/>
        <v>3.9361929146771675E-2</v>
      </c>
      <c r="N1299" s="7">
        <f t="shared" si="292"/>
        <v>0</v>
      </c>
      <c r="O1299" s="7">
        <f t="shared" si="290"/>
        <v>80.489829512810516</v>
      </c>
      <c r="P1299" s="7">
        <f t="shared" si="286"/>
        <v>3.9842090566826617E-2</v>
      </c>
      <c r="Q1299" s="7">
        <f t="shared" si="293"/>
        <v>4.2907277108204238E-2</v>
      </c>
      <c r="R1299" s="7">
        <f t="shared" si="287"/>
        <v>1177.5258593190031</v>
      </c>
      <c r="S1299" s="7">
        <f t="shared" si="294"/>
        <v>42.907277108204241</v>
      </c>
    </row>
    <row r="1300" spans="6:19" x14ac:dyDescent="0.35">
      <c r="F1300" s="5">
        <f t="shared" si="288"/>
        <v>0.48025999999999092</v>
      </c>
      <c r="G1300" s="6">
        <f t="shared" si="281"/>
        <v>0</v>
      </c>
      <c r="H1300" s="6">
        <f t="shared" si="282"/>
        <v>1.2200607311537857</v>
      </c>
      <c r="I1300" s="6">
        <f t="shared" si="283"/>
        <v>0.99504827346240587</v>
      </c>
      <c r="J1300" s="6">
        <f t="shared" si="284"/>
        <v>-9.9392824084463968E-2</v>
      </c>
      <c r="K1300" s="7">
        <f t="shared" si="291"/>
        <v>0</v>
      </c>
      <c r="L1300" s="7">
        <f t="shared" si="289"/>
        <v>79.519797310960371</v>
      </c>
      <c r="M1300" s="7">
        <f t="shared" si="285"/>
        <v>3.9355897934934145E-2</v>
      </c>
      <c r="N1300" s="7">
        <f t="shared" si="292"/>
        <v>0</v>
      </c>
      <c r="O1300" s="7">
        <f t="shared" si="290"/>
        <v>80.489829512810516</v>
      </c>
      <c r="P1300" s="7">
        <f t="shared" si="286"/>
        <v>3.9835985782496502E-2</v>
      </c>
      <c r="Q1300" s="7">
        <f t="shared" si="293"/>
        <v>4.3120429417829766E-2</v>
      </c>
      <c r="R1300" s="7">
        <f t="shared" si="287"/>
        <v>1183.3755047282111</v>
      </c>
      <c r="S1300" s="7">
        <f t="shared" si="294"/>
        <v>43.120429417829769</v>
      </c>
    </row>
    <row r="1301" spans="6:19" x14ac:dyDescent="0.35">
      <c r="F1301" s="5">
        <f t="shared" si="288"/>
        <v>0.4806299999999909</v>
      </c>
      <c r="G1301" s="6">
        <f t="shared" si="281"/>
        <v>0</v>
      </c>
      <c r="H1301" s="6">
        <f t="shared" si="282"/>
        <v>1.2202477029956276</v>
      </c>
      <c r="I1301" s="6">
        <f t="shared" si="283"/>
        <v>0.99442056407088253</v>
      </c>
      <c r="J1301" s="6">
        <f t="shared" si="284"/>
        <v>-0.10548811190341666</v>
      </c>
      <c r="K1301" s="7">
        <f t="shared" si="291"/>
        <v>0</v>
      </c>
      <c r="L1301" s="7">
        <f t="shared" si="289"/>
        <v>79.519797310960371</v>
      </c>
      <c r="M1301" s="7">
        <f t="shared" si="285"/>
        <v>3.9349867647226019E-2</v>
      </c>
      <c r="N1301" s="7">
        <f t="shared" si="292"/>
        <v>0</v>
      </c>
      <c r="O1301" s="7">
        <f t="shared" si="290"/>
        <v>80.489829512810516</v>
      </c>
      <c r="P1301" s="7">
        <f t="shared" si="286"/>
        <v>3.9829881933568893E-2</v>
      </c>
      <c r="Q1301" s="7">
        <f t="shared" si="293"/>
        <v>4.333189662437726E-2</v>
      </c>
      <c r="R1301" s="7">
        <f t="shared" si="287"/>
        <v>1189.1789050110974</v>
      </c>
      <c r="S1301" s="7">
        <f t="shared" si="294"/>
        <v>43.331896624377258</v>
      </c>
    </row>
    <row r="1302" spans="6:19" x14ac:dyDescent="0.35">
      <c r="F1302" s="5">
        <f t="shared" si="288"/>
        <v>0.48099999999999088</v>
      </c>
      <c r="G1302" s="6">
        <f t="shared" si="281"/>
        <v>0</v>
      </c>
      <c r="H1302" s="6">
        <f t="shared" si="282"/>
        <v>1.2204347034905265</v>
      </c>
      <c r="I1302" s="6">
        <f t="shared" si="283"/>
        <v>0.99375551761526815</v>
      </c>
      <c r="J1302" s="6">
        <f t="shared" si="284"/>
        <v>-0.11157943900741996</v>
      </c>
      <c r="K1302" s="7">
        <f t="shared" si="291"/>
        <v>0</v>
      </c>
      <c r="L1302" s="7">
        <f t="shared" si="289"/>
        <v>79.519797310960371</v>
      </c>
      <c r="M1302" s="7">
        <f t="shared" si="285"/>
        <v>3.9343838283505711E-2</v>
      </c>
      <c r="N1302" s="7">
        <f t="shared" si="292"/>
        <v>0</v>
      </c>
      <c r="O1302" s="7">
        <f t="shared" si="290"/>
        <v>80.489829512810516</v>
      </c>
      <c r="P1302" s="7">
        <f t="shared" si="286"/>
        <v>3.9823779019900481E-2</v>
      </c>
      <c r="Q1302" s="7">
        <f t="shared" si="293"/>
        <v>4.3541671300592576E-2</v>
      </c>
      <c r="R1302" s="7">
        <f t="shared" si="287"/>
        <v>1194.9358563378123</v>
      </c>
      <c r="S1302" s="7">
        <f t="shared" si="294"/>
        <v>43.541671300592576</v>
      </c>
    </row>
    <row r="1303" spans="6:19" x14ac:dyDescent="0.35">
      <c r="F1303" s="5">
        <f t="shared" si="288"/>
        <v>0.48136999999999086</v>
      </c>
      <c r="G1303" s="6">
        <f t="shared" si="281"/>
        <v>0</v>
      </c>
      <c r="H1303" s="6">
        <f t="shared" si="282"/>
        <v>1.2206217326428734</v>
      </c>
      <c r="I1303" s="6">
        <f t="shared" si="283"/>
        <v>0.99305315906576452</v>
      </c>
      <c r="J1303" s="6">
        <f t="shared" si="284"/>
        <v>-0.11766657668813811</v>
      </c>
      <c r="K1303" s="7">
        <f t="shared" si="291"/>
        <v>0</v>
      </c>
      <c r="L1303" s="7">
        <f t="shared" si="289"/>
        <v>79.519797310960371</v>
      </c>
      <c r="M1303" s="7">
        <f t="shared" si="285"/>
        <v>3.9337809843631631E-2</v>
      </c>
      <c r="N1303" s="7">
        <f t="shared" si="292"/>
        <v>0</v>
      </c>
      <c r="O1303" s="7">
        <f t="shared" si="290"/>
        <v>80.489829512810516</v>
      </c>
      <c r="P1303" s="7">
        <f t="shared" si="286"/>
        <v>3.9817677041347949E-2</v>
      </c>
      <c r="Q1303" s="7">
        <f t="shared" si="293"/>
        <v>4.3749746085076001E-2</v>
      </c>
      <c r="R1303" s="7">
        <f t="shared" si="287"/>
        <v>1200.6461566857831</v>
      </c>
      <c r="S1303" s="7">
        <f t="shared" si="294"/>
        <v>43.749746085075998</v>
      </c>
    </row>
    <row r="1304" spans="6:19" x14ac:dyDescent="0.35">
      <c r="F1304" s="5">
        <f t="shared" si="288"/>
        <v>0.48173999999999084</v>
      </c>
      <c r="G1304" s="6">
        <f t="shared" si="281"/>
        <v>0</v>
      </c>
      <c r="H1304" s="6">
        <f t="shared" si="282"/>
        <v>1.2208087904570599</v>
      </c>
      <c r="I1304" s="6">
        <f t="shared" si="283"/>
        <v>0.99231351479351371</v>
      </c>
      <c r="J1304" s="6">
        <f t="shared" si="284"/>
        <v>-0.1237492963945373</v>
      </c>
      <c r="K1304" s="7">
        <f t="shared" si="291"/>
        <v>0</v>
      </c>
      <c r="L1304" s="7">
        <f t="shared" si="289"/>
        <v>79.519797310960371</v>
      </c>
      <c r="M1304" s="7">
        <f t="shared" si="285"/>
        <v>3.933178232746222E-2</v>
      </c>
      <c r="N1304" s="7">
        <f t="shared" si="292"/>
        <v>0</v>
      </c>
      <c r="O1304" s="7">
        <f t="shared" si="290"/>
        <v>80.489829512810516</v>
      </c>
      <c r="P1304" s="7">
        <f t="shared" si="286"/>
        <v>3.9811575997768023E-2</v>
      </c>
      <c r="Q1304" s="7">
        <f t="shared" si="293"/>
        <v>4.3956113682538885E-2</v>
      </c>
      <c r="R1304" s="7">
        <f t="shared" si="287"/>
        <v>1206.3096058467559</v>
      </c>
      <c r="S1304" s="7">
        <f t="shared" si="294"/>
        <v>43.956113682538884</v>
      </c>
    </row>
    <row r="1305" spans="6:19" x14ac:dyDescent="0.35">
      <c r="F1305" s="5">
        <f t="shared" si="288"/>
        <v>0.48210999999999082</v>
      </c>
      <c r="G1305" s="6">
        <f t="shared" si="281"/>
        <v>0</v>
      </c>
      <c r="H1305" s="6">
        <f t="shared" si="282"/>
        <v>1.2209958769374787</v>
      </c>
      <c r="I1305" s="6">
        <f t="shared" si="283"/>
        <v>0.99153661256960868</v>
      </c>
      <c r="J1305" s="6">
        <f t="shared" si="284"/>
        <v>-0.12982736974145992</v>
      </c>
      <c r="K1305" s="7">
        <f t="shared" si="291"/>
        <v>0</v>
      </c>
      <c r="L1305" s="7">
        <f t="shared" si="289"/>
        <v>79.519797310960371</v>
      </c>
      <c r="M1305" s="7">
        <f t="shared" si="285"/>
        <v>3.9325755734855944E-2</v>
      </c>
      <c r="N1305" s="7">
        <f t="shared" si="292"/>
        <v>0</v>
      </c>
      <c r="O1305" s="7">
        <f t="shared" si="290"/>
        <v>80.489829512810516</v>
      </c>
      <c r="P1305" s="7">
        <f t="shared" si="286"/>
        <v>3.9805475889017415E-2</v>
      </c>
      <c r="Q1305" s="7">
        <f t="shared" si="293"/>
        <v>4.4160766864057156E-2</v>
      </c>
      <c r="R1305" s="7">
        <f t="shared" si="287"/>
        <v>1211.9260054337526</v>
      </c>
      <c r="S1305" s="7">
        <f t="shared" si="294"/>
        <v>44.160766864057159</v>
      </c>
    </row>
    <row r="1306" spans="6:19" x14ac:dyDescent="0.35">
      <c r="F1306" s="5">
        <f t="shared" si="288"/>
        <v>0.48247999999999081</v>
      </c>
      <c r="G1306" s="6">
        <f t="shared" si="281"/>
        <v>0</v>
      </c>
      <c r="H1306" s="6">
        <f t="shared" si="282"/>
        <v>1.2211829920885224</v>
      </c>
      <c r="I1306" s="6">
        <f t="shared" si="283"/>
        <v>0.99072248156404941</v>
      </c>
      <c r="J1306" s="6">
        <f t="shared" si="284"/>
        <v>-0.13590056851820662</v>
      </c>
      <c r="K1306" s="7">
        <f t="shared" si="291"/>
        <v>0</v>
      </c>
      <c r="L1306" s="7">
        <f t="shared" si="289"/>
        <v>79.519797310960371</v>
      </c>
      <c r="M1306" s="7">
        <f t="shared" si="285"/>
        <v>3.9319730065671299E-2</v>
      </c>
      <c r="N1306" s="7">
        <f t="shared" si="292"/>
        <v>0</v>
      </c>
      <c r="O1306" s="7">
        <f t="shared" si="290"/>
        <v>80.489829512810516</v>
      </c>
      <c r="P1306" s="7">
        <f t="shared" si="286"/>
        <v>3.9799376714952928E-2</v>
      </c>
      <c r="Q1306" s="7">
        <f t="shared" si="293"/>
        <v>4.4363698467322812E-2</v>
      </c>
      <c r="R1306" s="7">
        <f t="shared" si="287"/>
        <v>1217.4951588879735</v>
      </c>
      <c r="S1306" s="7">
        <f t="shared" si="294"/>
        <v>44.363698467322813</v>
      </c>
    </row>
    <row r="1307" spans="6:19" x14ac:dyDescent="0.35">
      <c r="F1307" s="5">
        <f t="shared" si="288"/>
        <v>0.48284999999999079</v>
      </c>
      <c r="G1307" s="6">
        <f t="shared" si="281"/>
        <v>0</v>
      </c>
      <c r="H1307" s="6">
        <f t="shared" si="282"/>
        <v>1.2213701359145852</v>
      </c>
      <c r="I1307" s="6">
        <f t="shared" si="283"/>
        <v>0.98987115234464873</v>
      </c>
      <c r="J1307" s="6">
        <f t="shared" si="284"/>
        <v>-0.14196866469709873</v>
      </c>
      <c r="K1307" s="7">
        <f t="shared" si="291"/>
        <v>0</v>
      </c>
      <c r="L1307" s="7">
        <f t="shared" si="289"/>
        <v>79.519797310960371</v>
      </c>
      <c r="M1307" s="7">
        <f t="shared" si="285"/>
        <v>3.9313705319766787E-2</v>
      </c>
      <c r="N1307" s="7">
        <f t="shared" si="292"/>
        <v>0</v>
      </c>
      <c r="O1307" s="7">
        <f t="shared" si="290"/>
        <v>80.489829512810516</v>
      </c>
      <c r="P1307" s="7">
        <f t="shared" si="286"/>
        <v>3.9793278475431314E-2</v>
      </c>
      <c r="Q1307" s="7">
        <f t="shared" si="293"/>
        <v>4.456490139689228E-2</v>
      </c>
      <c r="R1307" s="7">
        <f t="shared" si="287"/>
        <v>1223.0168714856134</v>
      </c>
      <c r="S1307" s="7">
        <f t="shared" si="294"/>
        <v>44.564901396892282</v>
      </c>
    </row>
    <row r="1308" spans="6:19" x14ac:dyDescent="0.35">
      <c r="F1308" s="5">
        <f t="shared" si="288"/>
        <v>0.48321999999999077</v>
      </c>
      <c r="G1308" s="6">
        <f t="shared" si="281"/>
        <v>0</v>
      </c>
      <c r="H1308" s="6">
        <f t="shared" si="282"/>
        <v>1.221557308420061</v>
      </c>
      <c r="I1308" s="6">
        <f t="shared" si="283"/>
        <v>0.98898265687588416</v>
      </c>
      <c r="J1308" s="6">
        <f t="shared" si="284"/>
        <v>-0.14803143044204256</v>
      </c>
      <c r="K1308" s="7">
        <f t="shared" si="291"/>
        <v>0</v>
      </c>
      <c r="L1308" s="7">
        <f t="shared" si="289"/>
        <v>79.519797310960371</v>
      </c>
      <c r="M1308" s="7">
        <f t="shared" si="285"/>
        <v>3.9307681497000951E-2</v>
      </c>
      <c r="N1308" s="7">
        <f t="shared" si="292"/>
        <v>0</v>
      </c>
      <c r="O1308" s="7">
        <f t="shared" si="290"/>
        <v>80.489829512810516</v>
      </c>
      <c r="P1308" s="7">
        <f t="shared" si="286"/>
        <v>3.9787181170309403E-2</v>
      </c>
      <c r="Q1308" s="7">
        <f t="shared" si="293"/>
        <v>4.4764368624432629E-2</v>
      </c>
      <c r="R1308" s="7">
        <f t="shared" si="287"/>
        <v>1228.490950344617</v>
      </c>
      <c r="S1308" s="7">
        <f t="shared" si="294"/>
        <v>44.764368624432628</v>
      </c>
    </row>
    <row r="1309" spans="6:19" x14ac:dyDescent="0.35">
      <c r="F1309" s="5">
        <f t="shared" si="288"/>
        <v>0.48358999999999075</v>
      </c>
      <c r="G1309" s="6">
        <f t="shared" si="281"/>
        <v>0</v>
      </c>
      <c r="H1309" s="6">
        <f t="shared" si="282"/>
        <v>1.2217445096093451</v>
      </c>
      <c r="I1309" s="6">
        <f t="shared" si="283"/>
        <v>0.98805702851769739</v>
      </c>
      <c r="J1309" s="6">
        <f t="shared" si="284"/>
        <v>-0.15408863811708559</v>
      </c>
      <c r="K1309" s="7">
        <f t="shared" si="291"/>
        <v>0</v>
      </c>
      <c r="L1309" s="7">
        <f t="shared" si="289"/>
        <v>79.519797310960371</v>
      </c>
      <c r="M1309" s="7">
        <f t="shared" si="285"/>
        <v>3.9301658597232336E-2</v>
      </c>
      <c r="N1309" s="7">
        <f t="shared" si="292"/>
        <v>0</v>
      </c>
      <c r="O1309" s="7">
        <f t="shared" si="290"/>
        <v>80.489829512810516</v>
      </c>
      <c r="P1309" s="7">
        <f t="shared" si="286"/>
        <v>3.9781084799444012E-2</v>
      </c>
      <c r="Q1309" s="7">
        <f t="shared" si="293"/>
        <v>4.4962093188965019E-2</v>
      </c>
      <c r="R1309" s="7">
        <f t="shared" si="287"/>
        <v>1233.9172044313616</v>
      </c>
      <c r="S1309" s="7">
        <f t="shared" si="294"/>
        <v>44.962093188965021</v>
      </c>
    </row>
    <row r="1310" spans="6:19" x14ac:dyDescent="0.35">
      <c r="F1310" s="5">
        <f t="shared" si="288"/>
        <v>0.48395999999999073</v>
      </c>
      <c r="G1310" s="6">
        <f t="shared" si="281"/>
        <v>0</v>
      </c>
      <c r="H1310" s="6">
        <f t="shared" si="282"/>
        <v>1.2219317394868332</v>
      </c>
      <c r="I1310" s="6">
        <f t="shared" si="283"/>
        <v>0.9870943020242422</v>
      </c>
      <c r="J1310" s="6">
        <f t="shared" si="284"/>
        <v>-0.16014006029496253</v>
      </c>
      <c r="K1310" s="7">
        <f t="shared" si="291"/>
        <v>0</v>
      </c>
      <c r="L1310" s="7">
        <f t="shared" si="289"/>
        <v>79.519797310960371</v>
      </c>
      <c r="M1310" s="7">
        <f t="shared" si="285"/>
        <v>3.9295636620319506E-2</v>
      </c>
      <c r="N1310" s="7">
        <f t="shared" si="292"/>
        <v>0</v>
      </c>
      <c r="O1310" s="7">
        <f t="shared" si="290"/>
        <v>80.489829512810516</v>
      </c>
      <c r="P1310" s="7">
        <f t="shared" si="286"/>
        <v>3.9774989362691977E-2</v>
      </c>
      <c r="Q1310" s="7">
        <f t="shared" si="293"/>
        <v>4.5158068197105522E-2</v>
      </c>
      <c r="R1310" s="7">
        <f t="shared" si="287"/>
        <v>1239.2954445672653</v>
      </c>
      <c r="S1310" s="7">
        <f t="shared" si="294"/>
        <v>45.158068197105521</v>
      </c>
    </row>
    <row r="1311" spans="6:19" x14ac:dyDescent="0.35">
      <c r="F1311" s="5">
        <f t="shared" si="288"/>
        <v>0.48432999999999071</v>
      </c>
      <c r="G1311" s="6">
        <f t="shared" si="281"/>
        <v>0</v>
      </c>
      <c r="H1311" s="6">
        <f t="shared" si="282"/>
        <v>1.2221189980569216</v>
      </c>
      <c r="I1311" s="6">
        <f t="shared" si="283"/>
        <v>0.98609451354257993</v>
      </c>
      <c r="J1311" s="6">
        <f t="shared" si="284"/>
        <v>-0.16618546976562829</v>
      </c>
      <c r="K1311" s="7">
        <f t="shared" si="291"/>
        <v>0</v>
      </c>
      <c r="L1311" s="7">
        <f t="shared" si="289"/>
        <v>79.519797310960371</v>
      </c>
      <c r="M1311" s="7">
        <f t="shared" si="285"/>
        <v>3.9289615566121074E-2</v>
      </c>
      <c r="N1311" s="7">
        <f t="shared" si="292"/>
        <v>0</v>
      </c>
      <c r="O1311" s="7">
        <f t="shared" si="290"/>
        <v>80.489829512810516</v>
      </c>
      <c r="P1311" s="7">
        <f t="shared" si="286"/>
        <v>3.9768894859910184E-2</v>
      </c>
      <c r="Q1311" s="7">
        <f t="shared" si="293"/>
        <v>4.5352286823303188E-2</v>
      </c>
      <c r="R1311" s="7">
        <f t="shared" si="287"/>
        <v>1244.625483435321</v>
      </c>
      <c r="S1311" s="7">
        <f t="shared" si="294"/>
        <v>45.352286823303189</v>
      </c>
    </row>
    <row r="1312" spans="6:19" x14ac:dyDescent="0.35">
      <c r="F1312" s="5">
        <f t="shared" si="288"/>
        <v>0.48469999999999069</v>
      </c>
      <c r="G1312" s="6">
        <f t="shared" si="281"/>
        <v>0</v>
      </c>
      <c r="H1312" s="6">
        <f t="shared" si="282"/>
        <v>1.2223062853240076</v>
      </c>
      <c r="I1312" s="6">
        <f t="shared" si="283"/>
        <v>0.98505770061132147</v>
      </c>
      <c r="J1312" s="6">
        <f t="shared" si="284"/>
        <v>-0.17222463954479947</v>
      </c>
      <c r="K1312" s="7">
        <f t="shared" si="291"/>
        <v>0</v>
      </c>
      <c r="L1312" s="7">
        <f t="shared" si="289"/>
        <v>79.519797310960371</v>
      </c>
      <c r="M1312" s="7">
        <f t="shared" si="285"/>
        <v>3.9283595434495645E-2</v>
      </c>
      <c r="N1312" s="7">
        <f t="shared" si="292"/>
        <v>0</v>
      </c>
      <c r="O1312" s="7">
        <f t="shared" si="290"/>
        <v>80.489829512810516</v>
      </c>
      <c r="P1312" s="7">
        <f t="shared" si="286"/>
        <v>3.9762801290955517E-2</v>
      </c>
      <c r="Q1312" s="7">
        <f t="shared" si="293"/>
        <v>4.5544742310075985E-2</v>
      </c>
      <c r="R1312" s="7">
        <f t="shared" si="287"/>
        <v>1249.9071355865703</v>
      </c>
      <c r="S1312" s="7">
        <f t="shared" si="294"/>
        <v>45.544742310075982</v>
      </c>
    </row>
    <row r="1313" spans="6:19" x14ac:dyDescent="0.35">
      <c r="F1313" s="5">
        <f t="shared" si="288"/>
        <v>0.48506999999999068</v>
      </c>
      <c r="G1313" s="6">
        <f t="shared" si="281"/>
        <v>0</v>
      </c>
      <c r="H1313" s="6">
        <f t="shared" si="282"/>
        <v>1.222493601292489</v>
      </c>
      <c r="I1313" s="6">
        <f t="shared" si="283"/>
        <v>0.98398390215921772</v>
      </c>
      <c r="J1313" s="6">
        <f t="shared" si="284"/>
        <v>-0.17825734288247164</v>
      </c>
      <c r="K1313" s="7">
        <f t="shared" si="291"/>
        <v>0</v>
      </c>
      <c r="L1313" s="7">
        <f t="shared" si="289"/>
        <v>79.519797310960371</v>
      </c>
      <c r="M1313" s="7">
        <f t="shared" si="285"/>
        <v>3.9277576225301869E-2</v>
      </c>
      <c r="N1313" s="7">
        <f t="shared" si="292"/>
        <v>0</v>
      </c>
      <c r="O1313" s="7">
        <f t="shared" si="290"/>
        <v>80.489829512810516</v>
      </c>
      <c r="P1313" s="7">
        <f t="shared" si="286"/>
        <v>3.9756708655684897E-2</v>
      </c>
      <c r="Q1313" s="7">
        <f t="shared" si="293"/>
        <v>4.5735427968243599E-2</v>
      </c>
      <c r="R1313" s="7">
        <f t="shared" si="287"/>
        <v>1255.1402174464931</v>
      </c>
      <c r="S1313" s="7">
        <f t="shared" si="294"/>
        <v>45.735427968243599</v>
      </c>
    </row>
    <row r="1314" spans="6:19" x14ac:dyDescent="0.35">
      <c r="F1314" s="5">
        <f t="shared" si="288"/>
        <v>0.48543999999999066</v>
      </c>
      <c r="G1314" s="6">
        <f t="shared" si="281"/>
        <v>0</v>
      </c>
      <c r="H1314" s="6">
        <f t="shared" si="282"/>
        <v>1.2226809459667638</v>
      </c>
      <c r="I1314" s="6">
        <f t="shared" si="283"/>
        <v>0.98287315850369938</v>
      </c>
      <c r="J1314" s="6">
        <f t="shared" si="284"/>
        <v>-0.18428335327142764</v>
      </c>
      <c r="K1314" s="7">
        <f t="shared" si="291"/>
        <v>0</v>
      </c>
      <c r="L1314" s="7">
        <f t="shared" si="289"/>
        <v>79.519797310960371</v>
      </c>
      <c r="M1314" s="7">
        <f t="shared" si="285"/>
        <v>3.9271557938398392E-2</v>
      </c>
      <c r="N1314" s="7">
        <f t="shared" si="292"/>
        <v>0</v>
      </c>
      <c r="O1314" s="7">
        <f t="shared" si="290"/>
        <v>80.489829512810516</v>
      </c>
      <c r="P1314" s="7">
        <f t="shared" si="286"/>
        <v>3.9750616953955258E-2</v>
      </c>
      <c r="Q1314" s="7">
        <f t="shared" si="293"/>
        <v>4.5924337177157597E-2</v>
      </c>
      <c r="R1314" s="7">
        <f t="shared" si="287"/>
        <v>1260.3245473213244</v>
      </c>
      <c r="S1314" s="7">
        <f t="shared" si="294"/>
        <v>45.924337177157597</v>
      </c>
    </row>
    <row r="1315" spans="6:19" x14ac:dyDescent="0.35">
      <c r="F1315" s="5">
        <f t="shared" si="288"/>
        <v>0.48580999999999064</v>
      </c>
      <c r="G1315" s="6">
        <f t="shared" si="281"/>
        <v>0</v>
      </c>
      <c r="H1315" s="6">
        <f t="shared" si="282"/>
        <v>1.2228683193512317</v>
      </c>
      <c r="I1315" s="6">
        <f t="shared" si="283"/>
        <v>0.98172551134936137</v>
      </c>
      <c r="J1315" s="6">
        <f t="shared" si="284"/>
        <v>-0.19030244445575267</v>
      </c>
      <c r="K1315" s="7">
        <f t="shared" si="291"/>
        <v>0</v>
      </c>
      <c r="L1315" s="7">
        <f t="shared" si="289"/>
        <v>79.519797310960371</v>
      </c>
      <c r="M1315" s="7">
        <f t="shared" si="285"/>
        <v>3.9265540573643905E-2</v>
      </c>
      <c r="N1315" s="7">
        <f t="shared" si="292"/>
        <v>0</v>
      </c>
      <c r="O1315" s="7">
        <f t="shared" si="290"/>
        <v>80.489829512810516</v>
      </c>
      <c r="P1315" s="7">
        <f t="shared" si="286"/>
        <v>3.9744526185623553E-2</v>
      </c>
      <c r="Q1315" s="7">
        <f t="shared" si="293"/>
        <v>4.6111463384929496E-2</v>
      </c>
      <c r="R1315" s="7">
        <f t="shared" si="287"/>
        <v>1265.4599454043125</v>
      </c>
      <c r="S1315" s="7">
        <f t="shared" si="294"/>
        <v>46.111463384929493</v>
      </c>
    </row>
    <row r="1316" spans="6:19" x14ac:dyDescent="0.35">
      <c r="F1316" s="5">
        <f t="shared" si="288"/>
        <v>0.48617999999999062</v>
      </c>
      <c r="G1316" s="6">
        <f t="shared" si="281"/>
        <v>0</v>
      </c>
      <c r="H1316" s="6">
        <f t="shared" si="282"/>
        <v>1.223055721450292</v>
      </c>
      <c r="I1316" s="6">
        <f t="shared" si="283"/>
        <v>0.98054100378639808</v>
      </c>
      <c r="J1316" s="6">
        <f t="shared" si="284"/>
        <v>-0.19631439043932258</v>
      </c>
      <c r="K1316" s="7">
        <f t="shared" si="291"/>
        <v>0</v>
      </c>
      <c r="L1316" s="7">
        <f t="shared" si="289"/>
        <v>79.519797310960371</v>
      </c>
      <c r="M1316" s="7">
        <f t="shared" si="285"/>
        <v>3.9259524130897117E-2</v>
      </c>
      <c r="N1316" s="7">
        <f t="shared" si="292"/>
        <v>0</v>
      </c>
      <c r="O1316" s="7">
        <f t="shared" si="290"/>
        <v>80.489829512810516</v>
      </c>
      <c r="P1316" s="7">
        <f t="shared" si="286"/>
        <v>3.9738436350546774E-2</v>
      </c>
      <c r="Q1316" s="7">
        <f t="shared" si="293"/>
        <v>4.6296800108655584E-2</v>
      </c>
      <c r="R1316" s="7">
        <f t="shared" si="287"/>
        <v>1270.5462337818894</v>
      </c>
      <c r="S1316" s="7">
        <f t="shared" si="294"/>
        <v>46.296800108655582</v>
      </c>
    </row>
    <row r="1317" spans="6:19" x14ac:dyDescent="0.35">
      <c r="F1317" s="5">
        <f t="shared" si="288"/>
        <v>0.4865499999999906</v>
      </c>
      <c r="G1317" s="6">
        <f t="shared" si="281"/>
        <v>0</v>
      </c>
      <c r="H1317" s="6">
        <f t="shared" si="282"/>
        <v>1.2232431522683453</v>
      </c>
      <c r="I1317" s="6">
        <f t="shared" si="283"/>
        <v>0.97931968028898475</v>
      </c>
      <c r="J1317" s="6">
        <f t="shared" si="284"/>
        <v>-0.20231896549429254</v>
      </c>
      <c r="K1317" s="7">
        <f t="shared" si="291"/>
        <v>0</v>
      </c>
      <c r="L1317" s="7">
        <f t="shared" si="289"/>
        <v>79.519797310960371</v>
      </c>
      <c r="M1317" s="7">
        <f t="shared" si="285"/>
        <v>3.9253508610016745E-2</v>
      </c>
      <c r="N1317" s="7">
        <f t="shared" si="292"/>
        <v>0</v>
      </c>
      <c r="O1317" s="7">
        <f t="shared" si="290"/>
        <v>80.489829512810516</v>
      </c>
      <c r="P1317" s="7">
        <f t="shared" si="286"/>
        <v>3.9732347448581916E-2</v>
      </c>
      <c r="Q1317" s="7">
        <f t="shared" si="293"/>
        <v>4.6480340934639396E-2</v>
      </c>
      <c r="R1317" s="7">
        <f t="shared" si="287"/>
        <v>1275.5832364397763</v>
      </c>
      <c r="S1317" s="7">
        <f t="shared" si="294"/>
        <v>46.480340934639393</v>
      </c>
    </row>
    <row r="1318" spans="6:19" x14ac:dyDescent="0.35">
      <c r="F1318" s="5">
        <f t="shared" si="288"/>
        <v>0.48691999999999058</v>
      </c>
      <c r="G1318" s="6">
        <f t="shared" si="281"/>
        <v>0</v>
      </c>
      <c r="H1318" s="6">
        <f t="shared" si="282"/>
        <v>1.2234306118097928</v>
      </c>
      <c r="I1318" s="6">
        <f t="shared" si="283"/>
        <v>0.97806158671360899</v>
      </c>
      <c r="J1318" s="6">
        <f t="shared" si="284"/>
        <v>-0.20831594416956545</v>
      </c>
      <c r="K1318" s="7">
        <f t="shared" si="291"/>
        <v>0</v>
      </c>
      <c r="L1318" s="7">
        <f t="shared" si="289"/>
        <v>79.519797310960371</v>
      </c>
      <c r="M1318" s="7">
        <f t="shared" si="285"/>
        <v>3.9247494010861542E-2</v>
      </c>
      <c r="N1318" s="7">
        <f t="shared" si="292"/>
        <v>0</v>
      </c>
      <c r="O1318" s="7">
        <f t="shared" si="290"/>
        <v>80.489829512810516</v>
      </c>
      <c r="P1318" s="7">
        <f t="shared" si="286"/>
        <v>3.972625947958601E-2</v>
      </c>
      <c r="Q1318" s="7">
        <f t="shared" si="293"/>
        <v>4.6662079518611219E-2</v>
      </c>
      <c r="R1318" s="7">
        <f t="shared" si="287"/>
        <v>1280.5707792690071</v>
      </c>
      <c r="S1318" s="7">
        <f t="shared" si="294"/>
        <v>46.662079518611222</v>
      </c>
    </row>
    <row r="1319" spans="6:19" x14ac:dyDescent="0.35">
      <c r="F1319" s="5">
        <f t="shared" si="288"/>
        <v>0.48728999999999056</v>
      </c>
      <c r="G1319" s="6">
        <f t="shared" si="281"/>
        <v>0</v>
      </c>
      <c r="H1319" s="6">
        <f t="shared" si="282"/>
        <v>1.2236181000790363</v>
      </c>
      <c r="I1319" s="6">
        <f t="shared" si="283"/>
        <v>0.97676677029734726</v>
      </c>
      <c r="J1319" s="6">
        <f t="shared" si="284"/>
        <v>-0.2143051012992673</v>
      </c>
      <c r="K1319" s="7">
        <f t="shared" si="291"/>
        <v>0</v>
      </c>
      <c r="L1319" s="7">
        <f t="shared" si="289"/>
        <v>79.519797310960371</v>
      </c>
      <c r="M1319" s="7">
        <f t="shared" si="285"/>
        <v>3.924148033329028E-2</v>
      </c>
      <c r="N1319" s="7">
        <f t="shared" si="292"/>
        <v>0</v>
      </c>
      <c r="O1319" s="7">
        <f t="shared" si="290"/>
        <v>80.489829512810516</v>
      </c>
      <c r="P1319" s="7">
        <f t="shared" si="286"/>
        <v>3.9720172443416094E-2</v>
      </c>
      <c r="Q1319" s="7">
        <f t="shared" si="293"/>
        <v>4.6842009585945463E-2</v>
      </c>
      <c r="R1319" s="7">
        <f t="shared" si="287"/>
        <v>1285.5086900718943</v>
      </c>
      <c r="S1319" s="7">
        <f t="shared" si="294"/>
        <v>46.842009585945462</v>
      </c>
    </row>
    <row r="1320" spans="6:19" x14ac:dyDescent="0.35">
      <c r="F1320" s="5">
        <f t="shared" si="288"/>
        <v>0.48765999999999055</v>
      </c>
      <c r="G1320" s="6">
        <f t="shared" si="281"/>
        <v>0</v>
      </c>
      <c r="H1320" s="6">
        <f t="shared" si="282"/>
        <v>1.2238056170804781</v>
      </c>
      <c r="I1320" s="6">
        <f t="shared" si="283"/>
        <v>0.97543527965609234</v>
      </c>
      <c r="J1320" s="6">
        <f t="shared" si="284"/>
        <v>-0.2202862120111945</v>
      </c>
      <c r="K1320" s="7">
        <f t="shared" si="291"/>
        <v>0</v>
      </c>
      <c r="L1320" s="7">
        <f t="shared" si="289"/>
        <v>79.519797310960371</v>
      </c>
      <c r="M1320" s="7">
        <f t="shared" si="285"/>
        <v>3.9235467577161738E-2</v>
      </c>
      <c r="N1320" s="7">
        <f t="shared" si="292"/>
        <v>0</v>
      </c>
      <c r="O1320" s="7">
        <f t="shared" si="290"/>
        <v>80.489829512810516</v>
      </c>
      <c r="P1320" s="7">
        <f t="shared" si="286"/>
        <v>3.971408633992924E-2</v>
      </c>
      <c r="Q1320" s="7">
        <f t="shared" si="293"/>
        <v>4.7020124931874838E-2</v>
      </c>
      <c r="R1320" s="7">
        <f t="shared" si="287"/>
        <v>1290.3967985679071</v>
      </c>
      <c r="S1320" s="7">
        <f t="shared" si="294"/>
        <v>47.02012493187484</v>
      </c>
    </row>
    <row r="1321" spans="6:19" x14ac:dyDescent="0.35">
      <c r="F1321" s="5">
        <f t="shared" si="288"/>
        <v>0.48802999999999053</v>
      </c>
      <c r="G1321" s="6">
        <f t="shared" si="281"/>
        <v>0</v>
      </c>
      <c r="H1321" s="6">
        <f t="shared" si="282"/>
        <v>1.2239931628185217</v>
      </c>
      <c r="I1321" s="6">
        <f t="shared" si="283"/>
        <v>0.97406716478272726</v>
      </c>
      <c r="J1321" s="6">
        <f t="shared" si="284"/>
        <v>-0.22625905173526031</v>
      </c>
      <c r="K1321" s="7">
        <f t="shared" si="291"/>
        <v>0</v>
      </c>
      <c r="L1321" s="7">
        <f t="shared" si="289"/>
        <v>79.519797310960371</v>
      </c>
      <c r="M1321" s="7">
        <f t="shared" si="285"/>
        <v>3.9229455742334739E-2</v>
      </c>
      <c r="N1321" s="7">
        <f t="shared" si="292"/>
        <v>0</v>
      </c>
      <c r="O1321" s="7">
        <f t="shared" si="290"/>
        <v>80.489829512810516</v>
      </c>
      <c r="P1321" s="7">
        <f t="shared" si="286"/>
        <v>3.9708001168982536E-2</v>
      </c>
      <c r="Q1321" s="7">
        <f t="shared" si="293"/>
        <v>4.7196419421702072E-2</v>
      </c>
      <c r="R1321" s="7">
        <f t="shared" si="287"/>
        <v>1295.2349363994808</v>
      </c>
      <c r="S1321" s="7">
        <f t="shared" si="294"/>
        <v>47.196419421702075</v>
      </c>
    </row>
    <row r="1322" spans="6:19" x14ac:dyDescent="0.35">
      <c r="F1322" s="5">
        <f t="shared" si="288"/>
        <v>0.48839999999999051</v>
      </c>
      <c r="G1322" s="6">
        <f t="shared" si="281"/>
        <v>0</v>
      </c>
      <c r="H1322" s="6">
        <f t="shared" si="282"/>
        <v>1.2241807372975704</v>
      </c>
      <c r="I1322" s="6">
        <f t="shared" si="283"/>
        <v>0.97266247704525011</v>
      </c>
      <c r="J1322" s="6">
        <f t="shared" si="284"/>
        <v>-0.23222339621191998</v>
      </c>
      <c r="K1322" s="7">
        <f t="shared" si="291"/>
        <v>0</v>
      </c>
      <c r="L1322" s="7">
        <f t="shared" si="289"/>
        <v>79.519797310960371</v>
      </c>
      <c r="M1322" s="7">
        <f t="shared" si="285"/>
        <v>3.9223444828668116E-2</v>
      </c>
      <c r="N1322" s="7">
        <f t="shared" si="292"/>
        <v>0</v>
      </c>
      <c r="O1322" s="7">
        <f t="shared" si="290"/>
        <v>80.489829512810516</v>
      </c>
      <c r="P1322" s="7">
        <f t="shared" si="286"/>
        <v>3.9701916930433102E-2</v>
      </c>
      <c r="Q1322" s="7">
        <f t="shared" si="293"/>
        <v>4.7370886991008734E-2</v>
      </c>
      <c r="R1322" s="7">
        <f t="shared" si="287"/>
        <v>1300.0229371377482</v>
      </c>
      <c r="S1322" s="7">
        <f t="shared" si="294"/>
        <v>47.370886991008732</v>
      </c>
    </row>
    <row r="1323" spans="6:19" x14ac:dyDescent="0.35">
      <c r="F1323" s="5">
        <f t="shared" si="288"/>
        <v>0.48876999999999049</v>
      </c>
      <c r="G1323" s="6">
        <f t="shared" si="281"/>
        <v>0</v>
      </c>
      <c r="H1323" s="6">
        <f t="shared" si="282"/>
        <v>1.2243683405220291</v>
      </c>
      <c r="I1323" s="6">
        <f t="shared" si="283"/>
        <v>0.97122126918484242</v>
      </c>
      <c r="J1323" s="6">
        <f t="shared" si="284"/>
        <v>-0.23817902150060116</v>
      </c>
      <c r="K1323" s="7">
        <f t="shared" si="291"/>
        <v>0</v>
      </c>
      <c r="L1323" s="7">
        <f t="shared" si="289"/>
        <v>79.519797310960371</v>
      </c>
      <c r="M1323" s="7">
        <f t="shared" si="285"/>
        <v>3.9217434836020727E-2</v>
      </c>
      <c r="N1323" s="7">
        <f t="shared" si="292"/>
        <v>0</v>
      </c>
      <c r="O1323" s="7">
        <f t="shared" si="290"/>
        <v>80.489829512810516</v>
      </c>
      <c r="P1323" s="7">
        <f t="shared" si="286"/>
        <v>3.9695833624138067E-2</v>
      </c>
      <c r="Q1323" s="7">
        <f t="shared" si="293"/>
        <v>4.7543521645861765E-2</v>
      </c>
      <c r="R1323" s="7">
        <f t="shared" si="287"/>
        <v>1304.7606362882073</v>
      </c>
      <c r="S1323" s="7">
        <f t="shared" si="294"/>
        <v>47.543521645861766</v>
      </c>
    </row>
    <row r="1324" spans="6:19" x14ac:dyDescent="0.35">
      <c r="F1324" s="5">
        <f t="shared" si="288"/>
        <v>0.48913999999999047</v>
      </c>
      <c r="G1324" s="6">
        <f t="shared" si="281"/>
        <v>0</v>
      </c>
      <c r="H1324" s="6">
        <f t="shared" si="282"/>
        <v>1.2245559724963031</v>
      </c>
      <c r="I1324" s="6">
        <f t="shared" si="283"/>
        <v>0.96974359531389076</v>
      </c>
      <c r="J1324" s="6">
        <f t="shared" si="284"/>
        <v>-0.24412570398810696</v>
      </c>
      <c r="K1324" s="7">
        <f t="shared" si="291"/>
        <v>0</v>
      </c>
      <c r="L1324" s="7">
        <f t="shared" si="289"/>
        <v>79.519797310960371</v>
      </c>
      <c r="M1324" s="7">
        <f t="shared" si="285"/>
        <v>3.9211425764251441E-2</v>
      </c>
      <c r="N1324" s="7">
        <f t="shared" si="292"/>
        <v>0</v>
      </c>
      <c r="O1324" s="7">
        <f t="shared" si="290"/>
        <v>80.489829512810516</v>
      </c>
      <c r="P1324" s="7">
        <f t="shared" si="286"/>
        <v>3.968975124995458E-2</v>
      </c>
      <c r="Q1324" s="7">
        <f t="shared" si="293"/>
        <v>4.7714317463016929E-2</v>
      </c>
      <c r="R1324" s="7">
        <f t="shared" si="287"/>
        <v>1309.447871296305</v>
      </c>
      <c r="S1324" s="7">
        <f t="shared" si="294"/>
        <v>47.714317463016933</v>
      </c>
    </row>
    <row r="1325" spans="6:19" x14ac:dyDescent="0.35">
      <c r="F1325" s="5">
        <f t="shared" si="288"/>
        <v>0.48950999999999045</v>
      </c>
      <c r="G1325" s="6">
        <f t="shared" si="281"/>
        <v>0</v>
      </c>
      <c r="H1325" s="6">
        <f t="shared" si="282"/>
        <v>1.2247436332247978</v>
      </c>
      <c r="I1325" s="6">
        <f t="shared" si="283"/>
        <v>0.96822951091395582</v>
      </c>
      <c r="J1325" s="6">
        <f t="shared" si="284"/>
        <v>-0.25006322039700668</v>
      </c>
      <c r="K1325" s="7">
        <f t="shared" si="291"/>
        <v>0</v>
      </c>
      <c r="L1325" s="7">
        <f t="shared" si="289"/>
        <v>79.519797310960371</v>
      </c>
      <c r="M1325" s="7">
        <f t="shared" si="285"/>
        <v>3.9205417613219155E-2</v>
      </c>
      <c r="N1325" s="7">
        <f t="shared" si="292"/>
        <v>0</v>
      </c>
      <c r="O1325" s="7">
        <f t="shared" si="290"/>
        <v>80.489829512810516</v>
      </c>
      <c r="P1325" s="7">
        <f t="shared" si="286"/>
        <v>3.9683669807739824E-2</v>
      </c>
      <c r="Q1325" s="7">
        <f t="shared" si="293"/>
        <v>4.7883268590119453E-2</v>
      </c>
      <c r="R1325" s="7">
        <f t="shared" si="287"/>
        <v>1314.0844815529433</v>
      </c>
      <c r="S1325" s="7">
        <f t="shared" si="294"/>
        <v>47.883268590119449</v>
      </c>
    </row>
    <row r="1326" spans="6:19" x14ac:dyDescent="0.35">
      <c r="F1326" s="5">
        <f t="shared" si="288"/>
        <v>0.48987999999999043</v>
      </c>
      <c r="G1326" s="6">
        <f t="shared" si="281"/>
        <v>0</v>
      </c>
      <c r="H1326" s="6">
        <f t="shared" si="282"/>
        <v>1.2249313227119201</v>
      </c>
      <c r="I1326" s="6">
        <f t="shared" si="283"/>
        <v>0.96667907283368681</v>
      </c>
      <c r="J1326" s="6">
        <f t="shared" si="284"/>
        <v>-0.25599134779402938</v>
      </c>
      <c r="K1326" s="7">
        <f t="shared" si="291"/>
        <v>0</v>
      </c>
      <c r="L1326" s="7">
        <f t="shared" si="289"/>
        <v>79.519797310960371</v>
      </c>
      <c r="M1326" s="7">
        <f t="shared" si="285"/>
        <v>3.9199410382782809E-2</v>
      </c>
      <c r="N1326" s="7">
        <f t="shared" si="292"/>
        <v>0</v>
      </c>
      <c r="O1326" s="7">
        <f t="shared" si="290"/>
        <v>80.489829512810516</v>
      </c>
      <c r="P1326" s="7">
        <f t="shared" si="286"/>
        <v>3.9677589297351011E-2</v>
      </c>
      <c r="Q1326" s="7">
        <f t="shared" si="293"/>
        <v>4.8050369245902523E-2</v>
      </c>
      <c r="R1326" s="7">
        <f t="shared" si="287"/>
        <v>1318.6703083999259</v>
      </c>
      <c r="S1326" s="7">
        <f t="shared" si="294"/>
        <v>48.050369245902523</v>
      </c>
    </row>
    <row r="1327" spans="6:19" x14ac:dyDescent="0.35">
      <c r="F1327" s="5">
        <f t="shared" si="288"/>
        <v>0.49024999999999042</v>
      </c>
      <c r="G1327" s="6">
        <f t="shared" si="281"/>
        <v>0</v>
      </c>
      <c r="H1327" s="6">
        <f t="shared" si="282"/>
        <v>1.2251190409620771</v>
      </c>
      <c r="I1327" s="6">
        <f t="shared" si="283"/>
        <v>0.96509233928668869</v>
      </c>
      <c r="J1327" s="6">
        <f t="shared" si="284"/>
        <v>-0.26190986359842749</v>
      </c>
      <c r="K1327" s="7">
        <f t="shared" si="291"/>
        <v>0</v>
      </c>
      <c r="L1327" s="7">
        <f t="shared" si="289"/>
        <v>79.519797310960371</v>
      </c>
      <c r="M1327" s="7">
        <f t="shared" si="285"/>
        <v>3.9193404072801315E-2</v>
      </c>
      <c r="N1327" s="7">
        <f t="shared" si="292"/>
        <v>0</v>
      </c>
      <c r="O1327" s="7">
        <f t="shared" si="290"/>
        <v>80.489829512810516</v>
      </c>
      <c r="P1327" s="7">
        <f t="shared" si="286"/>
        <v>3.9671509718645331E-2</v>
      </c>
      <c r="Q1327" s="7">
        <f t="shared" si="293"/>
        <v>4.8215613720382342E-2</v>
      </c>
      <c r="R1327" s="7">
        <f t="shared" si="287"/>
        <v>1323.2051951353128</v>
      </c>
      <c r="S1327" s="7">
        <f t="shared" si="294"/>
        <v>48.215613720382343</v>
      </c>
    </row>
    <row r="1328" spans="6:19" x14ac:dyDescent="0.35">
      <c r="F1328" s="5">
        <f t="shared" si="288"/>
        <v>0.4906199999999904</v>
      </c>
      <c r="G1328" s="6">
        <f t="shared" si="281"/>
        <v>0</v>
      </c>
      <c r="H1328" s="6">
        <f t="shared" si="282"/>
        <v>1.2253067879796764</v>
      </c>
      <c r="I1328" s="6">
        <f t="shared" si="283"/>
        <v>0.96346936984933584</v>
      </c>
      <c r="J1328" s="6">
        <f t="shared" si="284"/>
        <v>-0.26781854559033741</v>
      </c>
      <c r="K1328" s="7">
        <f t="shared" si="291"/>
        <v>0</v>
      </c>
      <c r="L1328" s="7">
        <f t="shared" si="289"/>
        <v>79.519797310960371</v>
      </c>
      <c r="M1328" s="7">
        <f t="shared" si="285"/>
        <v>3.9187398683133666E-2</v>
      </c>
      <c r="N1328" s="7">
        <f t="shared" si="292"/>
        <v>0</v>
      </c>
      <c r="O1328" s="7">
        <f t="shared" si="290"/>
        <v>80.489829512810516</v>
      </c>
      <c r="P1328" s="7">
        <f t="shared" si="286"/>
        <v>3.9665431071480059E-2</v>
      </c>
      <c r="Q1328" s="7">
        <f t="shared" si="293"/>
        <v>4.8378996375051053E-2</v>
      </c>
      <c r="R1328" s="7">
        <f t="shared" si="287"/>
        <v>1327.6889870187135</v>
      </c>
      <c r="S1328" s="7">
        <f t="shared" si="294"/>
        <v>48.378996375051052</v>
      </c>
    </row>
    <row r="1329" spans="6:19" x14ac:dyDescent="0.35">
      <c r="F1329" s="5">
        <f t="shared" si="288"/>
        <v>0.49098999999999038</v>
      </c>
      <c r="G1329" s="6">
        <f t="shared" si="281"/>
        <v>0</v>
      </c>
      <c r="H1329" s="6">
        <f t="shared" si="282"/>
        <v>1.225494563769127</v>
      </c>
      <c r="I1329" s="6">
        <f t="shared" si="283"/>
        <v>0.96181022545853667</v>
      </c>
      <c r="J1329" s="6">
        <f t="shared" si="284"/>
        <v>-0.27371717191911593</v>
      </c>
      <c r="K1329" s="7">
        <f t="shared" si="291"/>
        <v>0</v>
      </c>
      <c r="L1329" s="7">
        <f t="shared" si="289"/>
        <v>79.519797310960371</v>
      </c>
      <c r="M1329" s="7">
        <f t="shared" si="285"/>
        <v>3.918139421363883E-2</v>
      </c>
      <c r="N1329" s="7">
        <f t="shared" si="292"/>
        <v>0</v>
      </c>
      <c r="O1329" s="7">
        <f t="shared" si="290"/>
        <v>80.489829512810516</v>
      </c>
      <c r="P1329" s="7">
        <f t="shared" si="286"/>
        <v>3.9659353355712447E-2</v>
      </c>
      <c r="Q1329" s="7">
        <f t="shared" si="293"/>
        <v>4.8540511643066275E-2</v>
      </c>
      <c r="R1329" s="7">
        <f t="shared" si="287"/>
        <v>1332.1215312764893</v>
      </c>
      <c r="S1329" s="7">
        <f t="shared" si="294"/>
        <v>48.540511643066274</v>
      </c>
    </row>
    <row r="1330" spans="6:19" x14ac:dyDescent="0.35">
      <c r="F1330" s="5">
        <f t="shared" si="288"/>
        <v>0.49135999999999036</v>
      </c>
      <c r="G1330" s="6">
        <f t="shared" si="281"/>
        <v>0</v>
      </c>
      <c r="H1330" s="6">
        <f t="shared" si="282"/>
        <v>1.2256823683348379</v>
      </c>
      <c r="I1330" s="6">
        <f t="shared" si="283"/>
        <v>0.96011496840944288</v>
      </c>
      <c r="J1330" s="6">
        <f t="shared" si="284"/>
        <v>-0.27960552111168063</v>
      </c>
      <c r="K1330" s="7">
        <f t="shared" si="291"/>
        <v>0</v>
      </c>
      <c r="L1330" s="7">
        <f t="shared" si="289"/>
        <v>79.519797310960371</v>
      </c>
      <c r="M1330" s="7">
        <f t="shared" si="285"/>
        <v>3.9175390664175823E-2</v>
      </c>
      <c r="N1330" s="7">
        <f t="shared" si="292"/>
        <v>0</v>
      </c>
      <c r="O1330" s="7">
        <f t="shared" si="290"/>
        <v>80.489829512810516</v>
      </c>
      <c r="P1330" s="7">
        <f t="shared" si="286"/>
        <v>3.9653276571199783E-2</v>
      </c>
      <c r="Q1330" s="7">
        <f t="shared" si="293"/>
        <v>4.8700154029438662E-2</v>
      </c>
      <c r="R1330" s="7">
        <f t="shared" si="287"/>
        <v>1336.5026771068999</v>
      </c>
      <c r="S1330" s="7">
        <f t="shared" si="294"/>
        <v>48.700154029438664</v>
      </c>
    </row>
    <row r="1331" spans="6:19" x14ac:dyDescent="0.35">
      <c r="F1331" s="5">
        <f t="shared" si="288"/>
        <v>0.49172999999999034</v>
      </c>
      <c r="G1331" s="6">
        <f t="shared" si="281"/>
        <v>0</v>
      </c>
      <c r="H1331" s="6">
        <f t="shared" si="282"/>
        <v>1.2258702016812191</v>
      </c>
      <c r="I1331" s="6">
        <f t="shared" si="283"/>
        <v>0.95838366235311212</v>
      </c>
      <c r="J1331" s="6">
        <f t="shared" si="284"/>
        <v>-0.28548337208082009</v>
      </c>
      <c r="K1331" s="7">
        <f t="shared" si="291"/>
        <v>0</v>
      </c>
      <c r="L1331" s="7">
        <f t="shared" si="289"/>
        <v>79.519797310960371</v>
      </c>
      <c r="M1331" s="7">
        <f t="shared" si="285"/>
        <v>3.9169388034603653E-2</v>
      </c>
      <c r="N1331" s="7">
        <f t="shared" si="292"/>
        <v>0</v>
      </c>
      <c r="O1331" s="7">
        <f t="shared" si="290"/>
        <v>80.489829512810516</v>
      </c>
      <c r="P1331" s="7">
        <f t="shared" si="286"/>
        <v>3.9647200717799369E-2</v>
      </c>
      <c r="Q1331" s="7">
        <f t="shared" si="293"/>
        <v>4.8857918111216092E-2</v>
      </c>
      <c r="R1331" s="7">
        <f t="shared" si="287"/>
        <v>1340.8322756851587</v>
      </c>
      <c r="S1331" s="7">
        <f t="shared" si="294"/>
        <v>48.857918111216094</v>
      </c>
    </row>
    <row r="1332" spans="6:19" x14ac:dyDescent="0.35">
      <c r="F1332" s="5">
        <f t="shared" si="288"/>
        <v>0.49209999999999032</v>
      </c>
      <c r="G1332" s="6">
        <f t="shared" si="281"/>
        <v>0</v>
      </c>
      <c r="H1332" s="6">
        <f t="shared" si="282"/>
        <v>1.226058063812681</v>
      </c>
      <c r="I1332" s="6">
        <f t="shared" si="283"/>
        <v>0.95661637229411944</v>
      </c>
      <c r="J1332" s="6">
        <f t="shared" si="284"/>
        <v>-0.2913505041334899</v>
      </c>
      <c r="K1332" s="7">
        <f t="shared" si="291"/>
        <v>0</v>
      </c>
      <c r="L1332" s="7">
        <f t="shared" si="289"/>
        <v>79.519797310960371</v>
      </c>
      <c r="M1332" s="7">
        <f t="shared" si="285"/>
        <v>3.9163386324781398E-2</v>
      </c>
      <c r="N1332" s="7">
        <f t="shared" si="292"/>
        <v>0</v>
      </c>
      <c r="O1332" s="7">
        <f t="shared" si="290"/>
        <v>80.489829512810516</v>
      </c>
      <c r="P1332" s="7">
        <f t="shared" si="286"/>
        <v>3.9641125795368548E-2</v>
      </c>
      <c r="Q1332" s="7">
        <f t="shared" si="293"/>
        <v>4.9013798537665229E-2</v>
      </c>
      <c r="R1332" s="7">
        <f t="shared" si="287"/>
        <v>1345.1101801684158</v>
      </c>
      <c r="S1332" s="7">
        <f t="shared" si="294"/>
        <v>49.013798537665231</v>
      </c>
    </row>
    <row r="1333" spans="6:19" x14ac:dyDescent="0.35">
      <c r="F1333" s="5">
        <f t="shared" si="288"/>
        <v>0.4924699999999903</v>
      </c>
      <c r="G1333" s="6">
        <f t="shared" si="281"/>
        <v>0</v>
      </c>
      <c r="H1333" s="6">
        <f t="shared" si="282"/>
        <v>1.2262459547336348</v>
      </c>
      <c r="I1333" s="6">
        <f t="shared" si="283"/>
        <v>0.95481316458811361</v>
      </c>
      <c r="J1333" s="6">
        <f t="shared" si="284"/>
        <v>-0.29720669697910901</v>
      </c>
      <c r="K1333" s="7">
        <f t="shared" si="291"/>
        <v>0</v>
      </c>
      <c r="L1333" s="7">
        <f t="shared" si="289"/>
        <v>79.519797310960371</v>
      </c>
      <c r="M1333" s="7">
        <f t="shared" si="285"/>
        <v>3.9157385534568129E-2</v>
      </c>
      <c r="N1333" s="7">
        <f t="shared" si="292"/>
        <v>0</v>
      </c>
      <c r="O1333" s="7">
        <f t="shared" si="290"/>
        <v>80.489829512810516</v>
      </c>
      <c r="P1333" s="7">
        <f t="shared" si="286"/>
        <v>3.9635051803764677E-2</v>
      </c>
      <c r="Q1333" s="7">
        <f t="shared" si="293"/>
        <v>4.9167790030450589E-2</v>
      </c>
      <c r="R1333" s="7">
        <f t="shared" si="287"/>
        <v>1349.3362457006708</v>
      </c>
      <c r="S1333" s="7">
        <f t="shared" si="294"/>
        <v>49.16779003045059</v>
      </c>
    </row>
    <row r="1334" spans="6:19" x14ac:dyDescent="0.35">
      <c r="F1334" s="5">
        <f t="shared" si="288"/>
        <v>0.49283999999999029</v>
      </c>
      <c r="G1334" s="6">
        <f t="shared" si="281"/>
        <v>0</v>
      </c>
      <c r="H1334" s="6">
        <f t="shared" si="282"/>
        <v>1.2264338744484928</v>
      </c>
      <c r="I1334" s="6">
        <f t="shared" si="283"/>
        <v>0.95297410693932771</v>
      </c>
      <c r="J1334" s="6">
        <f t="shared" si="284"/>
        <v>-0.30305173073782432</v>
      </c>
      <c r="K1334" s="7">
        <f t="shared" si="291"/>
        <v>0</v>
      </c>
      <c r="L1334" s="7">
        <f t="shared" si="289"/>
        <v>79.519797310960371</v>
      </c>
      <c r="M1334" s="7">
        <f t="shared" si="285"/>
        <v>3.9151385663822917E-2</v>
      </c>
      <c r="N1334" s="7">
        <f t="shared" si="292"/>
        <v>0</v>
      </c>
      <c r="O1334" s="7">
        <f t="shared" si="290"/>
        <v>80.489829512810516</v>
      </c>
      <c r="P1334" s="7">
        <f t="shared" si="286"/>
        <v>3.9628978742845107E-2</v>
      </c>
      <c r="Q1334" s="7">
        <f t="shared" si="293"/>
        <v>4.9319887383810504E-2</v>
      </c>
      <c r="R1334" s="7">
        <f t="shared" si="287"/>
        <v>1353.5103294176035</v>
      </c>
      <c r="S1334" s="7">
        <f t="shared" si="294"/>
        <v>49.319887383810503</v>
      </c>
    </row>
    <row r="1335" spans="6:19" x14ac:dyDescent="0.35">
      <c r="F1335" s="5">
        <f t="shared" si="288"/>
        <v>0.49320999999999027</v>
      </c>
      <c r="G1335" s="6">
        <f t="shared" si="281"/>
        <v>0</v>
      </c>
      <c r="H1335" s="6">
        <f t="shared" si="282"/>
        <v>1.2266218229616674</v>
      </c>
      <c r="I1335" s="6">
        <f t="shared" si="283"/>
        <v>0.95109926839803616</v>
      </c>
      <c r="J1335" s="6">
        <f t="shared" si="284"/>
        <v>-0.30888538594876963</v>
      </c>
      <c r="K1335" s="7">
        <f t="shared" si="291"/>
        <v>0</v>
      </c>
      <c r="L1335" s="7">
        <f t="shared" si="289"/>
        <v>79.519797310960371</v>
      </c>
      <c r="M1335" s="7">
        <f t="shared" si="285"/>
        <v>3.9145386712404882E-2</v>
      </c>
      <c r="N1335" s="7">
        <f t="shared" si="292"/>
        <v>0</v>
      </c>
      <c r="O1335" s="7">
        <f t="shared" si="290"/>
        <v>80.489829512810516</v>
      </c>
      <c r="P1335" s="7">
        <f t="shared" si="286"/>
        <v>3.962290661246725E-2</v>
      </c>
      <c r="Q1335" s="7">
        <f t="shared" si="293"/>
        <v>4.9470085464730494E-2</v>
      </c>
      <c r="R1335" s="7">
        <f t="shared" si="287"/>
        <v>1357.6322904513313</v>
      </c>
      <c r="S1335" s="7">
        <f t="shared" si="294"/>
        <v>49.470085464730495</v>
      </c>
    </row>
    <row r="1336" spans="6:19" x14ac:dyDescent="0.35">
      <c r="F1336" s="5">
        <f t="shared" si="288"/>
        <v>0.49357999999999025</v>
      </c>
      <c r="G1336" s="6">
        <f t="shared" si="281"/>
        <v>0</v>
      </c>
      <c r="H1336" s="6">
        <f t="shared" si="282"/>
        <v>1.2268098002775718</v>
      </c>
      <c r="I1336" s="6">
        <f t="shared" si="283"/>
        <v>0.94918871935796412</v>
      </c>
      <c r="J1336" s="6">
        <f t="shared" si="284"/>
        <v>-0.31470744357829883</v>
      </c>
      <c r="K1336" s="7">
        <f t="shared" si="291"/>
        <v>0</v>
      </c>
      <c r="L1336" s="7">
        <f t="shared" si="289"/>
        <v>79.519797310960371</v>
      </c>
      <c r="M1336" s="7">
        <f t="shared" si="285"/>
        <v>3.9139388680173186E-2</v>
      </c>
      <c r="N1336" s="7">
        <f t="shared" si="292"/>
        <v>0</v>
      </c>
      <c r="O1336" s="7">
        <f t="shared" si="290"/>
        <v>80.489829512810516</v>
      </c>
      <c r="P1336" s="7">
        <f t="shared" si="286"/>
        <v>3.9616835412488532E-2</v>
      </c>
      <c r="Q1336" s="7">
        <f t="shared" si="293"/>
        <v>4.961837921311367E-2</v>
      </c>
      <c r="R1336" s="7">
        <f t="shared" si="287"/>
        <v>1361.7019899350851</v>
      </c>
      <c r="S1336" s="7">
        <f t="shared" si="294"/>
        <v>49.61837921311367</v>
      </c>
    </row>
    <row r="1337" spans="6:19" x14ac:dyDescent="0.35">
      <c r="F1337" s="5">
        <f t="shared" si="288"/>
        <v>0.49394999999999023</v>
      </c>
      <c r="G1337" s="6">
        <f t="shared" si="281"/>
        <v>0</v>
      </c>
      <c r="H1337" s="6">
        <f t="shared" si="282"/>
        <v>1.2269978064006202</v>
      </c>
      <c r="I1337" s="6">
        <f t="shared" si="283"/>
        <v>0.94724253155364102</v>
      </c>
      <c r="J1337" s="6">
        <f t="shared" si="284"/>
        <v>-0.32051768502822015</v>
      </c>
      <c r="K1337" s="7">
        <f t="shared" si="291"/>
        <v>0</v>
      </c>
      <c r="L1337" s="7">
        <f t="shared" si="289"/>
        <v>79.519797310960371</v>
      </c>
      <c r="M1337" s="7">
        <f t="shared" si="285"/>
        <v>3.9133391566986954E-2</v>
      </c>
      <c r="N1337" s="7">
        <f t="shared" si="292"/>
        <v>0</v>
      </c>
      <c r="O1337" s="7">
        <f t="shared" si="290"/>
        <v>80.489829512810516</v>
      </c>
      <c r="P1337" s="7">
        <f t="shared" si="286"/>
        <v>3.9610765142766374E-2</v>
      </c>
      <c r="Q1337" s="7">
        <f t="shared" si="293"/>
        <v>4.9764763641948623E-2</v>
      </c>
      <c r="R1337" s="7">
        <f t="shared" si="287"/>
        <v>1365.719291007817</v>
      </c>
      <c r="S1337" s="7">
        <f t="shared" si="294"/>
        <v>49.764763641948626</v>
      </c>
    </row>
    <row r="1338" spans="6:19" x14ac:dyDescent="0.35">
      <c r="F1338" s="5">
        <f t="shared" si="288"/>
        <v>0.49431999999999021</v>
      </c>
      <c r="G1338" s="6">
        <f t="shared" si="281"/>
        <v>0</v>
      </c>
      <c r="H1338" s="6">
        <f t="shared" si="282"/>
        <v>1.2271858413352268</v>
      </c>
      <c r="I1338" s="6">
        <f t="shared" si="283"/>
        <v>0.94526077805770947</v>
      </c>
      <c r="J1338" s="6">
        <f t="shared" si="284"/>
        <v>-0.32631589214399864</v>
      </c>
      <c r="K1338" s="7">
        <f t="shared" si="291"/>
        <v>0</v>
      </c>
      <c r="L1338" s="7">
        <f t="shared" si="289"/>
        <v>79.519797310960371</v>
      </c>
      <c r="M1338" s="7">
        <f t="shared" si="285"/>
        <v>3.9127395372705383E-2</v>
      </c>
      <c r="N1338" s="7">
        <f t="shared" si="292"/>
        <v>0</v>
      </c>
      <c r="O1338" s="7">
        <f t="shared" si="290"/>
        <v>80.489829512810516</v>
      </c>
      <c r="P1338" s="7">
        <f t="shared" si="286"/>
        <v>3.9604695803158257E-2</v>
      </c>
      <c r="Q1338" s="7">
        <f t="shared" si="293"/>
        <v>4.9909233837474379E-2</v>
      </c>
      <c r="R1338" s="7">
        <f t="shared" si="287"/>
        <v>1369.6840588187281</v>
      </c>
      <c r="S1338" s="7">
        <f t="shared" si="294"/>
        <v>49.909233837474382</v>
      </c>
    </row>
    <row r="1339" spans="6:19" x14ac:dyDescent="0.35">
      <c r="F1339" s="5">
        <f t="shared" si="288"/>
        <v>0.49468999999999019</v>
      </c>
      <c r="G1339" s="6">
        <f t="shared" si="281"/>
        <v>0</v>
      </c>
      <c r="H1339" s="6">
        <f t="shared" si="282"/>
        <v>1.2273739050858075</v>
      </c>
      <c r="I1339" s="6">
        <f t="shared" si="283"/>
        <v>0.94324353327818244</v>
      </c>
      <c r="J1339" s="6">
        <f t="shared" si="284"/>
        <v>-0.332101847222942</v>
      </c>
      <c r="K1339" s="7">
        <f t="shared" si="291"/>
        <v>0</v>
      </c>
      <c r="L1339" s="7">
        <f t="shared" si="289"/>
        <v>79.519797310960371</v>
      </c>
      <c r="M1339" s="7">
        <f t="shared" si="285"/>
        <v>3.9121400097187668E-2</v>
      </c>
      <c r="N1339" s="7">
        <f t="shared" si="292"/>
        <v>0</v>
      </c>
      <c r="O1339" s="7">
        <f t="shared" si="290"/>
        <v>80.489829512810516</v>
      </c>
      <c r="P1339" s="7">
        <f t="shared" si="286"/>
        <v>3.9598627393521643E-2</v>
      </c>
      <c r="Q1339" s="7">
        <f t="shared" si="293"/>
        <v>5.005178495934226E-2</v>
      </c>
      <c r="R1339" s="7">
        <f t="shared" si="287"/>
        <v>1373.5961605317093</v>
      </c>
      <c r="S1339" s="7">
        <f t="shared" si="294"/>
        <v>50.051784959342257</v>
      </c>
    </row>
    <row r="1340" spans="6:19" x14ac:dyDescent="0.35">
      <c r="F1340" s="5">
        <f t="shared" si="288"/>
        <v>0.49505999999999017</v>
      </c>
      <c r="G1340" s="6">
        <f t="shared" si="281"/>
        <v>0</v>
      </c>
      <c r="H1340" s="6">
        <f t="shared" si="282"/>
        <v>1.2275619976567778</v>
      </c>
      <c r="I1340" s="6">
        <f t="shared" si="283"/>
        <v>0.94119087295564685</v>
      </c>
      <c r="J1340" s="6">
        <f t="shared" si="284"/>
        <v>-0.33787533302238482</v>
      </c>
      <c r="K1340" s="7">
        <f t="shared" si="291"/>
        <v>0</v>
      </c>
      <c r="L1340" s="7">
        <f t="shared" si="289"/>
        <v>79.519797310960371</v>
      </c>
      <c r="M1340" s="7">
        <f t="shared" si="285"/>
        <v>3.9115405740293041E-2</v>
      </c>
      <c r="N1340" s="7">
        <f t="shared" si="292"/>
        <v>0</v>
      </c>
      <c r="O1340" s="7">
        <f t="shared" si="290"/>
        <v>80.489829512810516</v>
      </c>
      <c r="P1340" s="7">
        <f t="shared" si="286"/>
        <v>3.9592559913714062E-2</v>
      </c>
      <c r="Q1340" s="7">
        <f t="shared" si="293"/>
        <v>5.0192412240775593E-2</v>
      </c>
      <c r="R1340" s="7">
        <f t="shared" si="287"/>
        <v>1377.455465329725</v>
      </c>
      <c r="S1340" s="7">
        <f t="shared" si="294"/>
        <v>50.192412240775596</v>
      </c>
    </row>
    <row r="1341" spans="6:19" x14ac:dyDescent="0.35">
      <c r="F1341" s="5">
        <f t="shared" si="288"/>
        <v>0.49542999999999016</v>
      </c>
      <c r="G1341" s="6">
        <f t="shared" si="281"/>
        <v>0</v>
      </c>
      <c r="H1341" s="6">
        <f t="shared" si="282"/>
        <v>1.2277501190525546</v>
      </c>
      <c r="I1341" s="6">
        <f t="shared" si="283"/>
        <v>0.9391028741604216</v>
      </c>
      <c r="J1341" s="6">
        <f t="shared" si="284"/>
        <v>-0.34363613276783833</v>
      </c>
      <c r="K1341" s="7">
        <f t="shared" si="291"/>
        <v>0</v>
      </c>
      <c r="L1341" s="7">
        <f t="shared" si="289"/>
        <v>79.519797310960371</v>
      </c>
      <c r="M1341" s="7">
        <f t="shared" si="285"/>
        <v>3.9109412301880739E-2</v>
      </c>
      <c r="N1341" s="7">
        <f t="shared" si="292"/>
        <v>0</v>
      </c>
      <c r="O1341" s="7">
        <f t="shared" si="290"/>
        <v>80.489829512810516</v>
      </c>
      <c r="P1341" s="7">
        <f t="shared" si="286"/>
        <v>3.9586493363593024E-2</v>
      </c>
      <c r="Q1341" s="7">
        <f t="shared" si="293"/>
        <v>5.0331110988725961E-2</v>
      </c>
      <c r="R1341" s="7">
        <f t="shared" si="287"/>
        <v>1381.261844419101</v>
      </c>
      <c r="S1341" s="7">
        <f t="shared" si="294"/>
        <v>50.33111098872596</v>
      </c>
    </row>
    <row r="1342" spans="6:19" x14ac:dyDescent="0.35">
      <c r="F1342" s="5">
        <f t="shared" si="288"/>
        <v>0.49579999999999014</v>
      </c>
      <c r="G1342" s="6">
        <f t="shared" si="281"/>
        <v>0</v>
      </c>
      <c r="H1342" s="6">
        <f t="shared" si="282"/>
        <v>1.2279382692775551</v>
      </c>
      <c r="I1342" s="6">
        <f t="shared" si="283"/>
        <v>0.93697961528966278</v>
      </c>
      <c r="J1342" s="6">
        <f t="shared" si="284"/>
        <v>-0.34938403016113317</v>
      </c>
      <c r="K1342" s="7">
        <f t="shared" si="291"/>
        <v>0</v>
      </c>
      <c r="L1342" s="7">
        <f t="shared" si="289"/>
        <v>79.519797310960371</v>
      </c>
      <c r="M1342" s="7">
        <f t="shared" si="285"/>
        <v>3.9103419781810027E-2</v>
      </c>
      <c r="N1342" s="7">
        <f t="shared" si="292"/>
        <v>0</v>
      </c>
      <c r="O1342" s="7">
        <f t="shared" si="290"/>
        <v>80.489829512810516</v>
      </c>
      <c r="P1342" s="7">
        <f t="shared" si="286"/>
        <v>3.9580427743016074E-2</v>
      </c>
      <c r="Q1342" s="7">
        <f t="shared" si="293"/>
        <v>5.046787658402703E-2</v>
      </c>
      <c r="R1342" s="7">
        <f t="shared" si="287"/>
        <v>1385.0151710337459</v>
      </c>
      <c r="S1342" s="7">
        <f t="shared" si="294"/>
        <v>50.467876584027032</v>
      </c>
    </row>
    <row r="1343" spans="6:19" x14ac:dyDescent="0.35">
      <c r="F1343" s="5">
        <f t="shared" si="288"/>
        <v>0.49616999999999012</v>
      </c>
      <c r="G1343" s="6">
        <f t="shared" si="281"/>
        <v>0</v>
      </c>
      <c r="H1343" s="6">
        <f t="shared" si="282"/>
        <v>1.2281264483361976</v>
      </c>
      <c r="I1343" s="6">
        <f t="shared" si="283"/>
        <v>0.93482117606442261</v>
      </c>
      <c r="J1343" s="6">
        <f t="shared" si="284"/>
        <v>-0.35511880938853368</v>
      </c>
      <c r="K1343" s="7">
        <f t="shared" si="291"/>
        <v>0</v>
      </c>
      <c r="L1343" s="7">
        <f t="shared" si="289"/>
        <v>79.519797310960371</v>
      </c>
      <c r="M1343" s="7">
        <f t="shared" si="285"/>
        <v>3.9097428179940191E-2</v>
      </c>
      <c r="N1343" s="7">
        <f t="shared" si="292"/>
        <v>0</v>
      </c>
      <c r="O1343" s="7">
        <f t="shared" si="290"/>
        <v>80.489829512810516</v>
      </c>
      <c r="P1343" s="7">
        <f t="shared" si="286"/>
        <v>3.9574363051840804E-2</v>
      </c>
      <c r="Q1343" s="7">
        <f t="shared" si="293"/>
        <v>5.0602704481545274E-2</v>
      </c>
      <c r="R1343" s="7">
        <f t="shared" si="287"/>
        <v>1388.7153204392878</v>
      </c>
      <c r="S1343" s="7">
        <f t="shared" si="294"/>
        <v>50.602704481545274</v>
      </c>
    </row>
    <row r="1344" spans="6:19" x14ac:dyDescent="0.35">
      <c r="F1344" s="5">
        <f t="shared" si="288"/>
        <v>0.4965399999999901</v>
      </c>
      <c r="G1344" s="6">
        <f t="shared" si="281"/>
        <v>0</v>
      </c>
      <c r="H1344" s="6">
        <f t="shared" si="282"/>
        <v>1.2283146562329004</v>
      </c>
      <c r="I1344" s="6">
        <f t="shared" si="283"/>
        <v>0.93262763752665268</v>
      </c>
      <c r="J1344" s="6">
        <f t="shared" si="284"/>
        <v>-0.36084025512885126</v>
      </c>
      <c r="K1344" s="7">
        <f t="shared" si="291"/>
        <v>0</v>
      </c>
      <c r="L1344" s="7">
        <f t="shared" si="289"/>
        <v>79.519797310960371</v>
      </c>
      <c r="M1344" s="7">
        <f t="shared" si="285"/>
        <v>3.909143749613056E-2</v>
      </c>
      <c r="N1344" s="7">
        <f t="shared" si="292"/>
        <v>0</v>
      </c>
      <c r="O1344" s="7">
        <f t="shared" si="290"/>
        <v>80.489829512810516</v>
      </c>
      <c r="P1344" s="7">
        <f t="shared" si="286"/>
        <v>3.9568299289924801E-2</v>
      </c>
      <c r="Q1344" s="7">
        <f t="shared" si="293"/>
        <v>5.0735590210328266E-2</v>
      </c>
      <c r="R1344" s="7">
        <f t="shared" si="287"/>
        <v>1392.3621699371438</v>
      </c>
      <c r="S1344" s="7">
        <f t="shared" si="294"/>
        <v>50.735590210328269</v>
      </c>
    </row>
    <row r="1345" spans="6:19" x14ac:dyDescent="0.35">
      <c r="F1345" s="5">
        <f t="shared" si="288"/>
        <v>0.49690999999999008</v>
      </c>
      <c r="G1345" s="6">
        <f t="shared" si="281"/>
        <v>0</v>
      </c>
      <c r="H1345" s="6">
        <f t="shared" si="282"/>
        <v>1.2285028929720831</v>
      </c>
      <c r="I1345" s="6">
        <f t="shared" si="283"/>
        <v>0.93039908203616262</v>
      </c>
      <c r="J1345" s="6">
        <f t="shared" si="284"/>
        <v>-0.36654815256152362</v>
      </c>
      <c r="K1345" s="7">
        <f t="shared" si="291"/>
        <v>0</v>
      </c>
      <c r="L1345" s="7">
        <f t="shared" si="289"/>
        <v>79.519797310960371</v>
      </c>
      <c r="M1345" s="7">
        <f t="shared" si="285"/>
        <v>3.908544773024044E-2</v>
      </c>
      <c r="N1345" s="7">
        <f t="shared" si="292"/>
        <v>0</v>
      </c>
      <c r="O1345" s="7">
        <f t="shared" si="290"/>
        <v>80.489829512810516</v>
      </c>
      <c r="P1345" s="7">
        <f t="shared" si="286"/>
        <v>3.9562236457125664E-2</v>
      </c>
      <c r="Q1345" s="7">
        <f t="shared" si="293"/>
        <v>5.0866529373749692E-2</v>
      </c>
      <c r="R1345" s="7">
        <f t="shared" si="287"/>
        <v>1395.9555988684997</v>
      </c>
      <c r="S1345" s="7">
        <f t="shared" si="294"/>
        <v>50.866529373749692</v>
      </c>
    </row>
    <row r="1346" spans="6:19" x14ac:dyDescent="0.35">
      <c r="F1346" s="5">
        <f t="shared" si="288"/>
        <v>0.49727999999999006</v>
      </c>
      <c r="G1346" s="6">
        <f t="shared" ref="G1346:G1409" si="295">IF(F1346&gt;$B$15,0,IF(F1346&lt;$B$13,2*P0*F1346/$B$13,IF(F1346&lt;$B$14,4*P0-F1346*2*P0/$B$13,P0)))</f>
        <v>0</v>
      </c>
      <c r="H1346" s="6">
        <f t="shared" ref="H1346:H1409" si="296">EXP(F1346*w*qsi)</f>
        <v>1.2286911585581659</v>
      </c>
      <c r="I1346" s="6">
        <f t="shared" ref="I1346:I1409" si="297">SIN(wd*F1346)</f>
        <v>0.9281355932675297</v>
      </c>
      <c r="J1346" s="6">
        <f t="shared" ref="J1346:J1409" si="298">COS(wd*F1346)</f>
        <v>-0.37224228737467585</v>
      </c>
      <c r="K1346" s="7">
        <f t="shared" si="291"/>
        <v>0</v>
      </c>
      <c r="L1346" s="7">
        <f t="shared" si="289"/>
        <v>79.519797310960371</v>
      </c>
      <c r="M1346" s="7">
        <f t="shared" ref="M1346:M1409" si="299">1/(m*wd*H1346)*L1346</f>
        <v>3.9079458882129187E-2</v>
      </c>
      <c r="N1346" s="7">
        <f t="shared" si="292"/>
        <v>0</v>
      </c>
      <c r="O1346" s="7">
        <f t="shared" si="290"/>
        <v>80.489829512810516</v>
      </c>
      <c r="P1346" s="7">
        <f t="shared" ref="P1346:P1409" si="300">1/(m*wd*H1346)*O1346</f>
        <v>3.9556174553301036E-2</v>
      </c>
      <c r="Q1346" s="7">
        <f t="shared" si="293"/>
        <v>5.0995517649651732E-2</v>
      </c>
      <c r="R1346" s="7">
        <f t="shared" ref="R1346:R1409" si="301">k*Q1346</f>
        <v>1399.4954886182172</v>
      </c>
      <c r="S1346" s="7">
        <f t="shared" si="294"/>
        <v>50.995517649651731</v>
      </c>
    </row>
    <row r="1347" spans="6:19" x14ac:dyDescent="0.35">
      <c r="F1347" s="5">
        <f t="shared" ref="F1347:F1410" si="302">F1346+dt</f>
        <v>0.49764999999999004</v>
      </c>
      <c r="G1347" s="6">
        <f t="shared" si="295"/>
        <v>0</v>
      </c>
      <c r="H1347" s="6">
        <f t="shared" si="296"/>
        <v>1.2288794529955693</v>
      </c>
      <c r="I1347" s="6">
        <f t="shared" si="297"/>
        <v>0.92583725620695356</v>
      </c>
      <c r="J1347" s="6">
        <f t="shared" si="298"/>
        <v>-0.37792244577317685</v>
      </c>
      <c r="K1347" s="7">
        <f t="shared" si="291"/>
        <v>0</v>
      </c>
      <c r="L1347" s="7">
        <f t="shared" ref="L1347:L1410" si="303">0.5*dt*(K1346+K1347)+L1346</f>
        <v>79.519797310960371</v>
      </c>
      <c r="M1347" s="7">
        <f t="shared" si="299"/>
        <v>3.9073470951656183E-2</v>
      </c>
      <c r="N1347" s="7">
        <f t="shared" si="292"/>
        <v>0</v>
      </c>
      <c r="O1347" s="7">
        <f t="shared" ref="O1347:O1410" si="304">0.5*dt*(N1347+N1346)+O1346</f>
        <v>80.489829512810516</v>
      </c>
      <c r="P1347" s="7">
        <f t="shared" si="300"/>
        <v>3.9550113578308586E-2</v>
      </c>
      <c r="Q1347" s="7">
        <f t="shared" si="293"/>
        <v>5.1122550790484778E-2</v>
      </c>
      <c r="R1347" s="7">
        <f t="shared" si="301"/>
        <v>1402.981722618669</v>
      </c>
      <c r="S1347" s="7">
        <f t="shared" si="294"/>
        <v>51.12255079048478</v>
      </c>
    </row>
    <row r="1348" spans="6:19" x14ac:dyDescent="0.35">
      <c r="F1348" s="5">
        <f t="shared" si="302"/>
        <v>0.49801999999999003</v>
      </c>
      <c r="G1348" s="6">
        <f t="shared" si="295"/>
        <v>0</v>
      </c>
      <c r="H1348" s="6">
        <f t="shared" si="296"/>
        <v>1.2290677762887148</v>
      </c>
      <c r="I1348" s="6">
        <f t="shared" si="297"/>
        <v>0.92350415714906786</v>
      </c>
      <c r="J1348" s="6">
        <f t="shared" si="298"/>
        <v>-0.38358841448666026</v>
      </c>
      <c r="K1348" s="7">
        <f t="shared" ref="K1348:K1411" si="305">G1348*H1348*J1348</f>
        <v>0</v>
      </c>
      <c r="L1348" s="7">
        <f t="shared" si="303"/>
        <v>79.519797310960371</v>
      </c>
      <c r="M1348" s="7">
        <f t="shared" si="299"/>
        <v>3.9067483938680814E-2</v>
      </c>
      <c r="N1348" s="7">
        <f t="shared" ref="N1348:N1411" si="306">G1348*H1348*I1348</f>
        <v>0</v>
      </c>
      <c r="O1348" s="7">
        <f t="shared" si="304"/>
        <v>80.489829512810516</v>
      </c>
      <c r="P1348" s="7">
        <f t="shared" si="300"/>
        <v>3.9544053532005977E-2</v>
      </c>
      <c r="Q1348" s="7">
        <f t="shared" ref="Q1348:Q1411" si="307">M1348*I1348-P1348*J1348</f>
        <v>5.1247624623443955E-2</v>
      </c>
      <c r="R1348" s="7">
        <f t="shared" si="301"/>
        <v>1406.4141863534842</v>
      </c>
      <c r="S1348" s="7">
        <f t="shared" ref="S1348:S1411" si="308">Q1348*1000</f>
        <v>51.247624623443954</v>
      </c>
    </row>
    <row r="1349" spans="6:19" x14ac:dyDescent="0.35">
      <c r="F1349" s="5">
        <f t="shared" si="302"/>
        <v>0.49838999999999001</v>
      </c>
      <c r="G1349" s="6">
        <f t="shared" si="295"/>
        <v>0</v>
      </c>
      <c r="H1349" s="6">
        <f t="shared" si="296"/>
        <v>1.2292561284420243</v>
      </c>
      <c r="I1349" s="6">
        <f t="shared" si="297"/>
        <v>0.92113638369369844</v>
      </c>
      <c r="J1349" s="6">
        <f t="shared" si="298"/>
        <v>-0.38923998077753474</v>
      </c>
      <c r="K1349" s="7">
        <f t="shared" si="305"/>
        <v>0</v>
      </c>
      <c r="L1349" s="7">
        <f t="shared" si="303"/>
        <v>79.519797310960371</v>
      </c>
      <c r="M1349" s="7">
        <f t="shared" si="299"/>
        <v>3.9061497843062523E-2</v>
      </c>
      <c r="N1349" s="7">
        <f t="shared" si="306"/>
        <v>0</v>
      </c>
      <c r="O1349" s="7">
        <f t="shared" si="304"/>
        <v>80.489829512810516</v>
      </c>
      <c r="P1349" s="7">
        <f t="shared" si="300"/>
        <v>3.9537994414250939E-2</v>
      </c>
      <c r="Q1349" s="7">
        <f t="shared" si="307"/>
        <v>5.137073505060312E-2</v>
      </c>
      <c r="R1349" s="7">
        <f t="shared" si="301"/>
        <v>1409.7927673612267</v>
      </c>
      <c r="S1349" s="7">
        <f t="shared" si="308"/>
        <v>51.370735050603116</v>
      </c>
    </row>
    <row r="1350" spans="6:19" x14ac:dyDescent="0.35">
      <c r="F1350" s="5">
        <f t="shared" si="302"/>
        <v>0.49875999999998999</v>
      </c>
      <c r="G1350" s="6">
        <f t="shared" si="295"/>
        <v>0</v>
      </c>
      <c r="H1350" s="6">
        <f t="shared" si="296"/>
        <v>1.2294445094599209</v>
      </c>
      <c r="I1350" s="6">
        <f t="shared" si="297"/>
        <v>0.91873402474257748</v>
      </c>
      <c r="J1350" s="6">
        <f t="shared" si="298"/>
        <v>-0.39487693244896577</v>
      </c>
      <c r="K1350" s="7">
        <f t="shared" si="305"/>
        <v>0</v>
      </c>
      <c r="L1350" s="7">
        <f t="shared" si="303"/>
        <v>79.519797310960371</v>
      </c>
      <c r="M1350" s="7">
        <f t="shared" si="299"/>
        <v>3.9055512664660716E-2</v>
      </c>
      <c r="N1350" s="7">
        <f t="shared" si="306"/>
        <v>0</v>
      </c>
      <c r="O1350" s="7">
        <f t="shared" si="304"/>
        <v>80.489829512810516</v>
      </c>
      <c r="P1350" s="7">
        <f t="shared" si="300"/>
        <v>3.9531936224901171E-2</v>
      </c>
      <c r="Q1350" s="7">
        <f t="shared" si="307"/>
        <v>5.1491878049045571E-2</v>
      </c>
      <c r="R1350" s="7">
        <f t="shared" si="301"/>
        <v>1413.1173552389821</v>
      </c>
      <c r="S1350" s="7">
        <f t="shared" si="308"/>
        <v>51.491878049045575</v>
      </c>
    </row>
    <row r="1351" spans="6:19" x14ac:dyDescent="0.35">
      <c r="F1351" s="5">
        <f t="shared" si="302"/>
        <v>0.49912999999998997</v>
      </c>
      <c r="G1351" s="6">
        <f t="shared" si="295"/>
        <v>0</v>
      </c>
      <c r="H1351" s="6">
        <f t="shared" si="296"/>
        <v>1.2296329193468278</v>
      </c>
      <c r="I1351" s="6">
        <f t="shared" si="297"/>
        <v>0.91629717049600123</v>
      </c>
      <c r="J1351" s="6">
        <f t="shared" si="298"/>
        <v>-0.400499057852852</v>
      </c>
      <c r="K1351" s="7">
        <f t="shared" si="305"/>
        <v>0</v>
      </c>
      <c r="L1351" s="7">
        <f t="shared" si="303"/>
        <v>79.519797310960371</v>
      </c>
      <c r="M1351" s="7">
        <f t="shared" si="299"/>
        <v>3.9049528403334859E-2</v>
      </c>
      <c r="N1351" s="7">
        <f t="shared" si="306"/>
        <v>0</v>
      </c>
      <c r="O1351" s="7">
        <f t="shared" si="304"/>
        <v>80.489829512810516</v>
      </c>
      <c r="P1351" s="7">
        <f t="shared" si="300"/>
        <v>3.9525878963814411E-2</v>
      </c>
      <c r="Q1351" s="7">
        <f t="shared" si="307"/>
        <v>5.1611049670992504E-2</v>
      </c>
      <c r="R1351" s="7">
        <f t="shared" si="301"/>
        <v>1416.3878416458829</v>
      </c>
      <c r="S1351" s="7">
        <f t="shared" si="308"/>
        <v>51.6110496709925</v>
      </c>
    </row>
    <row r="1352" spans="6:19" x14ac:dyDescent="0.35">
      <c r="F1352" s="5">
        <f t="shared" si="302"/>
        <v>0.49949999999998995</v>
      </c>
      <c r="G1352" s="6">
        <f t="shared" si="295"/>
        <v>0</v>
      </c>
      <c r="H1352" s="6">
        <f t="shared" si="296"/>
        <v>1.2298213581071691</v>
      </c>
      <c r="I1352" s="6">
        <f t="shared" si="297"/>
        <v>0.91382591244944522</v>
      </c>
      <c r="J1352" s="6">
        <f t="shared" si="298"/>
        <v>-0.40610614589776745</v>
      </c>
      <c r="K1352" s="7">
        <f t="shared" si="305"/>
        <v>0</v>
      </c>
      <c r="L1352" s="7">
        <f t="shared" si="303"/>
        <v>79.519797310960371</v>
      </c>
      <c r="M1352" s="7">
        <f t="shared" si="299"/>
        <v>3.9043545058944452E-2</v>
      </c>
      <c r="N1352" s="7">
        <f t="shared" si="306"/>
        <v>0</v>
      </c>
      <c r="O1352" s="7">
        <f t="shared" si="304"/>
        <v>80.489829512810516</v>
      </c>
      <c r="P1352" s="7">
        <f t="shared" si="300"/>
        <v>3.9519822630848467E-2</v>
      </c>
      <c r="Q1352" s="7">
        <f t="shared" si="307"/>
        <v>5.1728246043928179E-2</v>
      </c>
      <c r="R1352" s="7">
        <f t="shared" si="301"/>
        <v>1419.6041203065429</v>
      </c>
      <c r="S1352" s="7">
        <f t="shared" si="308"/>
        <v>51.728246043928181</v>
      </c>
    </row>
    <row r="1353" spans="6:19" x14ac:dyDescent="0.35">
      <c r="F1353" s="5">
        <f t="shared" si="302"/>
        <v>0.49986999999998993</v>
      </c>
      <c r="G1353" s="6">
        <f t="shared" si="295"/>
        <v>0</v>
      </c>
      <c r="H1353" s="6">
        <f t="shared" si="296"/>
        <v>1.2300098257453698</v>
      </c>
      <c r="I1353" s="6">
        <f t="shared" si="297"/>
        <v>0.91132034339013146</v>
      </c>
      <c r="J1353" s="6">
        <f t="shared" si="298"/>
        <v>-0.41169798605688224</v>
      </c>
      <c r="K1353" s="7">
        <f t="shared" si="305"/>
        <v>0</v>
      </c>
      <c r="L1353" s="7">
        <f t="shared" si="303"/>
        <v>79.519797310960371</v>
      </c>
      <c r="M1353" s="7">
        <f t="shared" si="299"/>
        <v>3.9037562631348978E-2</v>
      </c>
      <c r="N1353" s="7">
        <f t="shared" si="306"/>
        <v>0</v>
      </c>
      <c r="O1353" s="7">
        <f t="shared" si="304"/>
        <v>80.489829512810516</v>
      </c>
      <c r="P1353" s="7">
        <f t="shared" si="300"/>
        <v>3.9513767225861078E-2</v>
      </c>
      <c r="Q1353" s="7">
        <f t="shared" si="307"/>
        <v>5.1843463370722154E-2</v>
      </c>
      <c r="R1353" s="7">
        <f t="shared" si="301"/>
        <v>1422.7660870144134</v>
      </c>
      <c r="S1353" s="7">
        <f t="shared" si="308"/>
        <v>51.843463370722155</v>
      </c>
    </row>
    <row r="1354" spans="6:19" x14ac:dyDescent="0.35">
      <c r="F1354" s="5">
        <f t="shared" si="302"/>
        <v>0.50023999999998991</v>
      </c>
      <c r="G1354" s="6">
        <f t="shared" si="295"/>
        <v>0</v>
      </c>
      <c r="H1354" s="6">
        <f t="shared" si="296"/>
        <v>1.230198322265855</v>
      </c>
      <c r="I1354" s="6">
        <f t="shared" si="297"/>
        <v>0.9087805573935398</v>
      </c>
      <c r="J1354" s="6">
        <f t="shared" si="298"/>
        <v>-0.41727436837587695</v>
      </c>
      <c r="K1354" s="7">
        <f t="shared" si="305"/>
        <v>0</v>
      </c>
      <c r="L1354" s="7">
        <f t="shared" si="303"/>
        <v>79.519797310960371</v>
      </c>
      <c r="M1354" s="7">
        <f t="shared" si="299"/>
        <v>3.9031581120407985E-2</v>
      </c>
      <c r="N1354" s="7">
        <f t="shared" si="306"/>
        <v>0</v>
      </c>
      <c r="O1354" s="7">
        <f t="shared" si="304"/>
        <v>80.489829512810516</v>
      </c>
      <c r="P1354" s="7">
        <f t="shared" si="300"/>
        <v>3.9507712748710101E-2</v>
      </c>
      <c r="Q1354" s="7">
        <f t="shared" si="307"/>
        <v>5.1956697929749121E-2</v>
      </c>
      <c r="R1354" s="7">
        <f t="shared" si="301"/>
        <v>1425.87363963507</v>
      </c>
      <c r="S1354" s="7">
        <f t="shared" si="308"/>
        <v>51.956697929749119</v>
      </c>
    </row>
    <row r="1355" spans="6:19" x14ac:dyDescent="0.35">
      <c r="F1355" s="5">
        <f t="shared" si="302"/>
        <v>0.5006099999999899</v>
      </c>
      <c r="G1355" s="6">
        <f t="shared" si="295"/>
        <v>0</v>
      </c>
      <c r="H1355" s="6">
        <f t="shared" si="296"/>
        <v>1.2303868476730513</v>
      </c>
      <c r="I1355" s="6">
        <f t="shared" si="297"/>
        <v>0.90620664981987897</v>
      </c>
      <c r="J1355" s="6">
        <f t="shared" si="298"/>
        <v>-0.422835083480819</v>
      </c>
      <c r="K1355" s="7">
        <f t="shared" si="305"/>
        <v>0</v>
      </c>
      <c r="L1355" s="7">
        <f t="shared" si="303"/>
        <v>79.519797310960371</v>
      </c>
      <c r="M1355" s="7">
        <f t="shared" si="299"/>
        <v>3.9025600525980982E-2</v>
      </c>
      <c r="N1355" s="7">
        <f t="shared" si="306"/>
        <v>0</v>
      </c>
      <c r="O1355" s="7">
        <f t="shared" si="304"/>
        <v>80.489829512810516</v>
      </c>
      <c r="P1355" s="7">
        <f t="shared" si="300"/>
        <v>3.9501659199253324E-2</v>
      </c>
      <c r="Q1355" s="7">
        <f t="shared" si="307"/>
        <v>5.2067946075005277E-2</v>
      </c>
      <c r="R1355" s="7">
        <f t="shared" si="301"/>
        <v>1428.9266781094072</v>
      </c>
      <c r="S1355" s="7">
        <f t="shared" si="308"/>
        <v>52.067946075005274</v>
      </c>
    </row>
    <row r="1356" spans="6:19" x14ac:dyDescent="0.35">
      <c r="F1356" s="5">
        <f t="shared" si="302"/>
        <v>0.50097999999998988</v>
      </c>
      <c r="G1356" s="6">
        <f t="shared" si="295"/>
        <v>0</v>
      </c>
      <c r="H1356" s="6">
        <f t="shared" si="296"/>
        <v>1.2305754019713853</v>
      </c>
      <c r="I1356" s="6">
        <f t="shared" si="297"/>
        <v>0.90359871731050456</v>
      </c>
      <c r="J1356" s="6">
        <f t="shared" si="298"/>
        <v>-0.42837992258602753</v>
      </c>
      <c r="K1356" s="7">
        <f t="shared" si="305"/>
        <v>0</v>
      </c>
      <c r="L1356" s="7">
        <f t="shared" si="303"/>
        <v>79.519797310960371</v>
      </c>
      <c r="M1356" s="7">
        <f t="shared" si="299"/>
        <v>3.9019620847927566E-2</v>
      </c>
      <c r="N1356" s="7">
        <f t="shared" si="306"/>
        <v>0</v>
      </c>
      <c r="O1356" s="7">
        <f t="shared" si="304"/>
        <v>80.489829512810516</v>
      </c>
      <c r="P1356" s="7">
        <f t="shared" si="300"/>
        <v>3.9495606577348637E-2</v>
      </c>
      <c r="Q1356" s="7">
        <f t="shared" si="307"/>
        <v>5.217720423622238E-2</v>
      </c>
      <c r="R1356" s="7">
        <f t="shared" si="301"/>
        <v>1431.9251044567688</v>
      </c>
      <c r="S1356" s="7">
        <f t="shared" si="308"/>
        <v>52.17720423622238</v>
      </c>
    </row>
    <row r="1357" spans="6:19" x14ac:dyDescent="0.35">
      <c r="F1357" s="5">
        <f t="shared" si="302"/>
        <v>0.50134999999998986</v>
      </c>
      <c r="G1357" s="6">
        <f t="shared" si="295"/>
        <v>0</v>
      </c>
      <c r="H1357" s="6">
        <f t="shared" si="296"/>
        <v>1.2307639851652845</v>
      </c>
      <c r="I1357" s="6">
        <f t="shared" si="297"/>
        <v>0.90095685778429324</v>
      </c>
      <c r="J1357" s="6">
        <f t="shared" si="298"/>
        <v>-0.43390867750190559</v>
      </c>
      <c r="K1357" s="7">
        <f t="shared" si="305"/>
        <v>0</v>
      </c>
      <c r="L1357" s="7">
        <f t="shared" si="303"/>
        <v>79.519797310960371</v>
      </c>
      <c r="M1357" s="7">
        <f t="shared" si="299"/>
        <v>3.9013642086107324E-2</v>
      </c>
      <c r="N1357" s="7">
        <f t="shared" si="306"/>
        <v>0</v>
      </c>
      <c r="O1357" s="7">
        <f t="shared" si="304"/>
        <v>80.489829512810516</v>
      </c>
      <c r="P1357" s="7">
        <f t="shared" si="300"/>
        <v>3.9489554882853904E-2</v>
      </c>
      <c r="Q1357" s="7">
        <f t="shared" si="307"/>
        <v>5.2284468918978366E-2</v>
      </c>
      <c r="R1357" s="7">
        <f t="shared" si="301"/>
        <v>1434.8688227779828</v>
      </c>
      <c r="S1357" s="7">
        <f t="shared" si="308"/>
        <v>52.284468918978369</v>
      </c>
    </row>
    <row r="1358" spans="6:19" x14ac:dyDescent="0.35">
      <c r="F1358" s="5">
        <f t="shared" si="302"/>
        <v>0.50171999999998984</v>
      </c>
      <c r="G1358" s="6">
        <f t="shared" si="295"/>
        <v>0</v>
      </c>
      <c r="H1358" s="6">
        <f t="shared" si="296"/>
        <v>1.2309525972591773</v>
      </c>
      <c r="I1358" s="6">
        <f t="shared" si="297"/>
        <v>0.89828117043396238</v>
      </c>
      <c r="J1358" s="6">
        <f t="shared" si="298"/>
        <v>-0.43942114064276733</v>
      </c>
      <c r="K1358" s="7">
        <f t="shared" si="305"/>
        <v>0</v>
      </c>
      <c r="L1358" s="7">
        <f t="shared" si="303"/>
        <v>79.519797310960371</v>
      </c>
      <c r="M1358" s="7">
        <f t="shared" si="299"/>
        <v>3.9007664240379852E-2</v>
      </c>
      <c r="N1358" s="7">
        <f t="shared" si="306"/>
        <v>0</v>
      </c>
      <c r="O1358" s="7">
        <f t="shared" si="304"/>
        <v>80.489829512810516</v>
      </c>
      <c r="P1358" s="7">
        <f t="shared" si="300"/>
        <v>3.9483504115627018E-2</v>
      </c>
      <c r="Q1358" s="7">
        <f t="shared" si="307"/>
        <v>5.2389736704805658E-2</v>
      </c>
      <c r="R1358" s="7">
        <f t="shared" si="301"/>
        <v>1437.7577392583341</v>
      </c>
      <c r="S1358" s="7">
        <f t="shared" si="308"/>
        <v>52.389736704805657</v>
      </c>
    </row>
    <row r="1359" spans="6:19" x14ac:dyDescent="0.35">
      <c r="F1359" s="5">
        <f t="shared" si="302"/>
        <v>0.50208999999998982</v>
      </c>
      <c r="G1359" s="6">
        <f t="shared" si="295"/>
        <v>0</v>
      </c>
      <c r="H1359" s="6">
        <f t="shared" si="296"/>
        <v>1.2311412382574922</v>
      </c>
      <c r="I1359" s="6">
        <f t="shared" si="297"/>
        <v>0.89557175572234704</v>
      </c>
      <c r="J1359" s="6">
        <f t="shared" si="298"/>
        <v>-0.44491710503462645</v>
      </c>
      <c r="K1359" s="7">
        <f t="shared" si="305"/>
        <v>0</v>
      </c>
      <c r="L1359" s="7">
        <f t="shared" si="303"/>
        <v>79.519797310960371</v>
      </c>
      <c r="M1359" s="7">
        <f t="shared" si="299"/>
        <v>3.9001687310604806E-2</v>
      </c>
      <c r="N1359" s="7">
        <f t="shared" si="306"/>
        <v>0</v>
      </c>
      <c r="O1359" s="7">
        <f t="shared" si="304"/>
        <v>80.489829512810516</v>
      </c>
      <c r="P1359" s="7">
        <f t="shared" si="300"/>
        <v>3.9477454275525903E-2</v>
      </c>
      <c r="Q1359" s="7">
        <f t="shared" si="307"/>
        <v>5.2493004251296153E-2</v>
      </c>
      <c r="R1359" s="7">
        <f t="shared" si="301"/>
        <v>1440.5917621704459</v>
      </c>
      <c r="S1359" s="7">
        <f t="shared" si="308"/>
        <v>52.493004251296156</v>
      </c>
    </row>
    <row r="1360" spans="6:19" x14ac:dyDescent="0.35">
      <c r="F1360" s="5">
        <f t="shared" si="302"/>
        <v>0.5024599999999898</v>
      </c>
      <c r="G1360" s="6">
        <f t="shared" si="295"/>
        <v>0</v>
      </c>
      <c r="H1360" s="6">
        <f t="shared" si="296"/>
        <v>1.2313299081646589</v>
      </c>
      <c r="I1360" s="6">
        <f t="shared" si="297"/>
        <v>0.89282871537863095</v>
      </c>
      <c r="J1360" s="6">
        <f t="shared" si="298"/>
        <v>-0.45039636432296332</v>
      </c>
      <c r="K1360" s="7">
        <f t="shared" si="305"/>
        <v>0</v>
      </c>
      <c r="L1360" s="7">
        <f t="shared" si="303"/>
        <v>79.519797310960371</v>
      </c>
      <c r="M1360" s="7">
        <f t="shared" si="299"/>
        <v>3.8995711296641818E-2</v>
      </c>
      <c r="N1360" s="7">
        <f t="shared" si="306"/>
        <v>0</v>
      </c>
      <c r="O1360" s="7">
        <f t="shared" si="304"/>
        <v>80.489829512810516</v>
      </c>
      <c r="P1360" s="7">
        <f t="shared" si="300"/>
        <v>3.9471405362408507E-2</v>
      </c>
      <c r="Q1360" s="7">
        <f t="shared" si="307"/>
        <v>5.2594268292203386E-2</v>
      </c>
      <c r="R1360" s="7">
        <f t="shared" si="301"/>
        <v>1443.3708018770835</v>
      </c>
      <c r="S1360" s="7">
        <f t="shared" si="308"/>
        <v>52.594268292203388</v>
      </c>
    </row>
    <row r="1361" spans="6:19" x14ac:dyDescent="0.35">
      <c r="F1361" s="5">
        <f t="shared" si="302"/>
        <v>0.50282999999998979</v>
      </c>
      <c r="G1361" s="6">
        <f t="shared" si="295"/>
        <v>0</v>
      </c>
      <c r="H1361" s="6">
        <f t="shared" si="296"/>
        <v>1.2315186069851078</v>
      </c>
      <c r="I1361" s="6">
        <f t="shared" si="297"/>
        <v>0.89005215239452229</v>
      </c>
      <c r="J1361" s="6">
        <f t="shared" si="298"/>
        <v>-0.45585871278048207</v>
      </c>
      <c r="K1361" s="7">
        <f t="shared" si="305"/>
        <v>0</v>
      </c>
      <c r="L1361" s="7">
        <f t="shared" si="303"/>
        <v>79.519797310960371</v>
      </c>
      <c r="M1361" s="7">
        <f t="shared" si="299"/>
        <v>3.8989736198350555E-2</v>
      </c>
      <c r="N1361" s="7">
        <f t="shared" si="306"/>
        <v>0</v>
      </c>
      <c r="O1361" s="7">
        <f t="shared" si="304"/>
        <v>80.489829512810516</v>
      </c>
      <c r="P1361" s="7">
        <f t="shared" si="300"/>
        <v>3.9465357376132777E-2</v>
      </c>
      <c r="Q1361" s="7">
        <f t="shared" si="307"/>
        <v>5.2693525637542121E-2</v>
      </c>
      <c r="R1361" s="7">
        <f t="shared" si="301"/>
        <v>1446.0947708338872</v>
      </c>
      <c r="S1361" s="7">
        <f t="shared" si="308"/>
        <v>52.693525637542123</v>
      </c>
    </row>
    <row r="1362" spans="6:19" x14ac:dyDescent="0.35">
      <c r="F1362" s="5">
        <f t="shared" si="302"/>
        <v>0.50319999999998977</v>
      </c>
      <c r="G1362" s="6">
        <f t="shared" si="295"/>
        <v>0</v>
      </c>
      <c r="H1362" s="6">
        <f t="shared" si="296"/>
        <v>1.2317073347232697</v>
      </c>
      <c r="I1362" s="6">
        <f t="shared" si="297"/>
        <v>0.88724217102038927</v>
      </c>
      <c r="J1362" s="6">
        <f t="shared" si="298"/>
        <v>-0.46130394531482849</v>
      </c>
      <c r="K1362" s="7">
        <f t="shared" si="305"/>
        <v>0</v>
      </c>
      <c r="L1362" s="7">
        <f t="shared" si="303"/>
        <v>79.519797310960371</v>
      </c>
      <c r="M1362" s="7">
        <f t="shared" si="299"/>
        <v>3.8983762015590749E-2</v>
      </c>
      <c r="N1362" s="7">
        <f t="shared" si="306"/>
        <v>0</v>
      </c>
      <c r="O1362" s="7">
        <f t="shared" si="304"/>
        <v>80.489829512810516</v>
      </c>
      <c r="P1362" s="7">
        <f t="shared" si="300"/>
        <v>3.9459310316556716E-2</v>
      </c>
      <c r="Q1362" s="7">
        <f t="shared" si="307"/>
        <v>5.2790773173684649E-2</v>
      </c>
      <c r="R1362" s="7">
        <f t="shared" si="301"/>
        <v>1448.7635835920146</v>
      </c>
      <c r="S1362" s="7">
        <f t="shared" si="308"/>
        <v>52.790773173684649</v>
      </c>
    </row>
    <row r="1363" spans="6:19" x14ac:dyDescent="0.35">
      <c r="F1363" s="5">
        <f t="shared" si="302"/>
        <v>0.50356999999998975</v>
      </c>
      <c r="G1363" s="6">
        <f t="shared" si="295"/>
        <v>0</v>
      </c>
      <c r="H1363" s="6">
        <f t="shared" si="296"/>
        <v>1.2318960913835759</v>
      </c>
      <c r="I1363" s="6">
        <f t="shared" si="297"/>
        <v>0.88439887676134477</v>
      </c>
      <c r="J1363" s="6">
        <f t="shared" si="298"/>
        <v>-0.46673185747629409</v>
      </c>
      <c r="K1363" s="7">
        <f t="shared" si="305"/>
        <v>0</v>
      </c>
      <c r="L1363" s="7">
        <f t="shared" si="303"/>
        <v>79.519797310960371</v>
      </c>
      <c r="M1363" s="7">
        <f t="shared" si="299"/>
        <v>3.8977788748222088E-2</v>
      </c>
      <c r="N1363" s="7">
        <f t="shared" si="306"/>
        <v>0</v>
      </c>
      <c r="O1363" s="7">
        <f t="shared" si="304"/>
        <v>80.489829512810516</v>
      </c>
      <c r="P1363" s="7">
        <f t="shared" si="300"/>
        <v>3.9453264183538325E-2</v>
      </c>
      <c r="Q1363" s="7">
        <f t="shared" si="307"/>
        <v>5.288600786345439E-2</v>
      </c>
      <c r="R1363" s="7">
        <f t="shared" si="301"/>
        <v>1451.3771568007105</v>
      </c>
      <c r="S1363" s="7">
        <f t="shared" si="308"/>
        <v>52.886007863454388</v>
      </c>
    </row>
    <row r="1364" spans="6:19" x14ac:dyDescent="0.35">
      <c r="F1364" s="5">
        <f t="shared" si="302"/>
        <v>0.50393999999998973</v>
      </c>
      <c r="G1364" s="6">
        <f t="shared" si="295"/>
        <v>0</v>
      </c>
      <c r="H1364" s="6">
        <f t="shared" si="296"/>
        <v>1.2320848769704589</v>
      </c>
      <c r="I1364" s="6">
        <f t="shared" si="297"/>
        <v>0.88152237637328812</v>
      </c>
      <c r="J1364" s="6">
        <f t="shared" si="298"/>
        <v>-0.47214224546548572</v>
      </c>
      <c r="K1364" s="7">
        <f t="shared" si="305"/>
        <v>0</v>
      </c>
      <c r="L1364" s="7">
        <f t="shared" si="303"/>
        <v>79.519797310960371</v>
      </c>
      <c r="M1364" s="7">
        <f t="shared" si="299"/>
        <v>3.8971816396104336E-2</v>
      </c>
      <c r="N1364" s="7">
        <f t="shared" si="306"/>
        <v>0</v>
      </c>
      <c r="O1364" s="7">
        <f t="shared" si="304"/>
        <v>80.489829512810516</v>
      </c>
      <c r="P1364" s="7">
        <f t="shared" si="300"/>
        <v>3.9447218976935636E-2</v>
      </c>
      <c r="Q1364" s="7">
        <f t="shared" si="307"/>
        <v>5.2979226746216482E-2</v>
      </c>
      <c r="R1364" s="7">
        <f t="shared" si="301"/>
        <v>1453.9354092097919</v>
      </c>
      <c r="S1364" s="7">
        <f t="shared" si="308"/>
        <v>52.979226746216483</v>
      </c>
    </row>
    <row r="1365" spans="6:19" x14ac:dyDescent="0.35">
      <c r="F1365" s="5">
        <f t="shared" si="302"/>
        <v>0.50430999999998971</v>
      </c>
      <c r="G1365" s="6">
        <f t="shared" si="295"/>
        <v>0</v>
      </c>
      <c r="H1365" s="6">
        <f t="shared" si="296"/>
        <v>1.2322736914883519</v>
      </c>
      <c r="I1365" s="6">
        <f t="shared" si="297"/>
        <v>0.8786127778588918</v>
      </c>
      <c r="J1365" s="6">
        <f t="shared" si="298"/>
        <v>-0.47753490614098743</v>
      </c>
      <c r="K1365" s="7">
        <f t="shared" si="305"/>
        <v>0</v>
      </c>
      <c r="L1365" s="7">
        <f t="shared" si="303"/>
        <v>79.519797310960371</v>
      </c>
      <c r="M1365" s="7">
        <f t="shared" si="299"/>
        <v>3.8965844959097218E-2</v>
      </c>
      <c r="N1365" s="7">
        <f t="shared" si="306"/>
        <v>0</v>
      </c>
      <c r="O1365" s="7">
        <f t="shared" si="304"/>
        <v>80.489829512810516</v>
      </c>
      <c r="P1365" s="7">
        <f t="shared" si="300"/>
        <v>3.9441174696606685E-2</v>
      </c>
      <c r="Q1365" s="7">
        <f t="shared" si="307"/>
        <v>5.3070426937965667E-2</v>
      </c>
      <c r="R1365" s="7">
        <f t="shared" si="301"/>
        <v>1456.4382616720609</v>
      </c>
      <c r="S1365" s="7">
        <f t="shared" si="308"/>
        <v>53.070426937965671</v>
      </c>
    </row>
    <row r="1366" spans="6:19" x14ac:dyDescent="0.35">
      <c r="F1366" s="5">
        <f t="shared" si="302"/>
        <v>0.50467999999998969</v>
      </c>
      <c r="G1366" s="6">
        <f t="shared" si="295"/>
        <v>0</v>
      </c>
      <c r="H1366" s="6">
        <f t="shared" si="296"/>
        <v>1.232462534941688</v>
      </c>
      <c r="I1366" s="6">
        <f t="shared" si="297"/>
        <v>0.87567019046354888</v>
      </c>
      <c r="J1366" s="6">
        <f t="shared" si="298"/>
        <v>-0.48290963702698259</v>
      </c>
      <c r="K1366" s="7">
        <f t="shared" si="305"/>
        <v>0</v>
      </c>
      <c r="L1366" s="7">
        <f t="shared" si="303"/>
        <v>79.519797310960371</v>
      </c>
      <c r="M1366" s="7">
        <f t="shared" si="299"/>
        <v>3.8959874437060553E-2</v>
      </c>
      <c r="N1366" s="7">
        <f t="shared" si="306"/>
        <v>0</v>
      </c>
      <c r="O1366" s="7">
        <f t="shared" si="304"/>
        <v>80.489829512810516</v>
      </c>
      <c r="P1366" s="7">
        <f t="shared" si="300"/>
        <v>3.9435131342409557E-2</v>
      </c>
      <c r="Q1366" s="7">
        <f t="shared" si="307"/>
        <v>5.3159605631411144E-2</v>
      </c>
      <c r="R1366" s="7">
        <f t="shared" si="301"/>
        <v>1458.8856371456318</v>
      </c>
      <c r="S1366" s="7">
        <f t="shared" si="308"/>
        <v>53.159605631411146</v>
      </c>
    </row>
    <row r="1367" spans="6:19" x14ac:dyDescent="0.35">
      <c r="F1367" s="5">
        <f t="shared" si="302"/>
        <v>0.50504999999998967</v>
      </c>
      <c r="G1367" s="6">
        <f t="shared" si="295"/>
        <v>0</v>
      </c>
      <c r="H1367" s="6">
        <f t="shared" si="296"/>
        <v>1.232651407334902</v>
      </c>
      <c r="I1367" s="6">
        <f t="shared" si="297"/>
        <v>0.87269472467127363</v>
      </c>
      <c r="J1367" s="6">
        <f t="shared" si="298"/>
        <v>-0.48826623632085175</v>
      </c>
      <c r="K1367" s="7">
        <f t="shared" si="305"/>
        <v>0</v>
      </c>
      <c r="L1367" s="7">
        <f t="shared" si="303"/>
        <v>79.519797310960371</v>
      </c>
      <c r="M1367" s="7">
        <f t="shared" si="299"/>
        <v>3.895390482985412E-2</v>
      </c>
      <c r="N1367" s="7">
        <f t="shared" si="306"/>
        <v>0</v>
      </c>
      <c r="O1367" s="7">
        <f t="shared" si="304"/>
        <v>80.489829512810516</v>
      </c>
      <c r="P1367" s="7">
        <f t="shared" si="300"/>
        <v>3.9429088914202333E-2</v>
      </c>
      <c r="Q1367" s="7">
        <f t="shared" si="307"/>
        <v>5.3246760096058332E-2</v>
      </c>
      <c r="R1367" s="7">
        <f t="shared" si="301"/>
        <v>1461.2774606961768</v>
      </c>
      <c r="S1367" s="7">
        <f t="shared" si="308"/>
        <v>53.246760096058331</v>
      </c>
    </row>
    <row r="1368" spans="6:19" x14ac:dyDescent="0.35">
      <c r="F1368" s="5">
        <f t="shared" si="302"/>
        <v>0.50541999999998966</v>
      </c>
      <c r="G1368" s="6">
        <f t="shared" si="295"/>
        <v>0</v>
      </c>
      <c r="H1368" s="6">
        <f t="shared" si="296"/>
        <v>1.2328403086724284</v>
      </c>
      <c r="I1368" s="6">
        <f t="shared" si="297"/>
        <v>0.8696864922005485</v>
      </c>
      <c r="J1368" s="6">
        <f t="shared" si="298"/>
        <v>-0.49360450290075897</v>
      </c>
      <c r="K1368" s="7">
        <f t="shared" si="305"/>
        <v>0</v>
      </c>
      <c r="L1368" s="7">
        <f t="shared" si="303"/>
        <v>79.519797310960371</v>
      </c>
      <c r="M1368" s="7">
        <f t="shared" si="299"/>
        <v>3.8947936137337762E-2</v>
      </c>
      <c r="N1368" s="7">
        <f t="shared" si="306"/>
        <v>0</v>
      </c>
      <c r="O1368" s="7">
        <f t="shared" si="304"/>
        <v>80.489829512810516</v>
      </c>
      <c r="P1368" s="7">
        <f t="shared" si="300"/>
        <v>3.9423047411843153E-2</v>
      </c>
      <c r="Q1368" s="7">
        <f t="shared" si="307"/>
        <v>5.3331887678288149E-2</v>
      </c>
      <c r="R1368" s="7">
        <f t="shared" si="301"/>
        <v>1463.6136594991008</v>
      </c>
      <c r="S1368" s="7">
        <f t="shared" si="308"/>
        <v>53.331887678288147</v>
      </c>
    </row>
    <row r="1369" spans="6:19" x14ac:dyDescent="0.35">
      <c r="F1369" s="5">
        <f t="shared" si="302"/>
        <v>0.50578999999998964</v>
      </c>
      <c r="G1369" s="6">
        <f t="shared" si="295"/>
        <v>0</v>
      </c>
      <c r="H1369" s="6">
        <f t="shared" si="296"/>
        <v>1.2330292389587032</v>
      </c>
      <c r="I1369" s="6">
        <f t="shared" si="297"/>
        <v>0.86664560600013218</v>
      </c>
      <c r="J1369" s="6">
        <f t="shared" si="298"/>
        <v>-0.49892423633319688</v>
      </c>
      <c r="K1369" s="7">
        <f t="shared" si="305"/>
        <v>0</v>
      </c>
      <c r="L1369" s="7">
        <f t="shared" si="303"/>
        <v>79.519797310960371</v>
      </c>
      <c r="M1369" s="7">
        <f t="shared" si="299"/>
        <v>3.8941968359371318E-2</v>
      </c>
      <c r="N1369" s="7">
        <f t="shared" si="306"/>
        <v>0</v>
      </c>
      <c r="O1369" s="7">
        <f t="shared" si="304"/>
        <v>80.489829512810516</v>
      </c>
      <c r="P1369" s="7">
        <f t="shared" si="300"/>
        <v>3.941700683519013E-2</v>
      </c>
      <c r="Q1369" s="7">
        <f t="shared" si="307"/>
        <v>5.3414985801432967E-2</v>
      </c>
      <c r="R1369" s="7">
        <f t="shared" si="301"/>
        <v>1465.8941628416255</v>
      </c>
      <c r="S1369" s="7">
        <f t="shared" si="308"/>
        <v>53.414985801432969</v>
      </c>
    </row>
    <row r="1370" spans="6:19" x14ac:dyDescent="0.35">
      <c r="F1370" s="5">
        <f t="shared" si="302"/>
        <v>0.50615999999998962</v>
      </c>
      <c r="G1370" s="6">
        <f t="shared" si="295"/>
        <v>0</v>
      </c>
      <c r="H1370" s="6">
        <f t="shared" si="296"/>
        <v>1.2332181981981625</v>
      </c>
      <c r="I1370" s="6">
        <f t="shared" si="297"/>
        <v>0.86357218024481786</v>
      </c>
      <c r="J1370" s="6">
        <f t="shared" si="298"/>
        <v>-0.50422523688051546</v>
      </c>
      <c r="K1370" s="7">
        <f t="shared" si="305"/>
        <v>0</v>
      </c>
      <c r="L1370" s="7">
        <f t="shared" si="303"/>
        <v>79.519797310960371</v>
      </c>
      <c r="M1370" s="7">
        <f t="shared" si="299"/>
        <v>3.8936001495814665E-2</v>
      </c>
      <c r="N1370" s="7">
        <f t="shared" si="306"/>
        <v>0</v>
      </c>
      <c r="O1370" s="7">
        <f t="shared" si="304"/>
        <v>80.489829512810516</v>
      </c>
      <c r="P1370" s="7">
        <f t="shared" si="300"/>
        <v>3.9410967184101448E-2</v>
      </c>
      <c r="Q1370" s="7">
        <f t="shared" si="307"/>
        <v>5.3496051965849931E-2</v>
      </c>
      <c r="R1370" s="7">
        <f t="shared" si="301"/>
        <v>1468.1189021248026</v>
      </c>
      <c r="S1370" s="7">
        <f t="shared" si="308"/>
        <v>53.496051965849929</v>
      </c>
    </row>
    <row r="1371" spans="6:19" x14ac:dyDescent="0.35">
      <c r="F1371" s="5">
        <f t="shared" si="302"/>
        <v>0.5065299999999896</v>
      </c>
      <c r="G1371" s="6">
        <f t="shared" si="295"/>
        <v>0</v>
      </c>
      <c r="H1371" s="6">
        <f t="shared" si="296"/>
        <v>1.2334071863952436</v>
      </c>
      <c r="I1371" s="6">
        <f t="shared" si="297"/>
        <v>0.86046633033114917</v>
      </c>
      <c r="J1371" s="6">
        <f t="shared" si="298"/>
        <v>-0.50950730550841528</v>
      </c>
      <c r="K1371" s="7">
        <f t="shared" si="305"/>
        <v>0</v>
      </c>
      <c r="L1371" s="7">
        <f t="shared" si="303"/>
        <v>79.519797310960371</v>
      </c>
      <c r="M1371" s="7">
        <f t="shared" si="299"/>
        <v>3.8930035546527672E-2</v>
      </c>
      <c r="N1371" s="7">
        <f t="shared" si="306"/>
        <v>0</v>
      </c>
      <c r="O1371" s="7">
        <f t="shared" si="304"/>
        <v>80.489829512810516</v>
      </c>
      <c r="P1371" s="7">
        <f t="shared" si="300"/>
        <v>3.9404928458435254E-2</v>
      </c>
      <c r="Q1371" s="7">
        <f t="shared" si="307"/>
        <v>5.357508374899108E-2</v>
      </c>
      <c r="R1371" s="7">
        <f t="shared" si="301"/>
        <v>1470.2878108654368</v>
      </c>
      <c r="S1371" s="7">
        <f t="shared" si="308"/>
        <v>53.575083748991077</v>
      </c>
    </row>
    <row r="1372" spans="6:19" x14ac:dyDescent="0.35">
      <c r="F1372" s="5">
        <f t="shared" si="302"/>
        <v>0.50689999999998958</v>
      </c>
      <c r="G1372" s="6">
        <f t="shared" si="295"/>
        <v>0</v>
      </c>
      <c r="H1372" s="6">
        <f t="shared" si="296"/>
        <v>1.2335962035543839</v>
      </c>
      <c r="I1372" s="6">
        <f t="shared" si="297"/>
        <v>0.85732817287308283</v>
      </c>
      <c r="J1372" s="6">
        <f t="shared" si="298"/>
        <v>-0.51477024389343007</v>
      </c>
      <c r="K1372" s="7">
        <f t="shared" si="305"/>
        <v>0</v>
      </c>
      <c r="L1372" s="7">
        <f t="shared" si="303"/>
        <v>79.519797310960371</v>
      </c>
      <c r="M1372" s="7">
        <f t="shared" si="299"/>
        <v>3.8924070511370271E-2</v>
      </c>
      <c r="N1372" s="7">
        <f t="shared" si="306"/>
        <v>0</v>
      </c>
      <c r="O1372" s="7">
        <f t="shared" si="304"/>
        <v>80.489829512810516</v>
      </c>
      <c r="P1372" s="7">
        <f t="shared" si="300"/>
        <v>3.939889065804978E-2</v>
      </c>
      <c r="Q1372" s="7">
        <f t="shared" si="307"/>
        <v>5.3652078805470987E-2</v>
      </c>
      <c r="R1372" s="7">
        <f t="shared" si="301"/>
        <v>1472.4008246979431</v>
      </c>
      <c r="S1372" s="7">
        <f t="shared" si="308"/>
        <v>53.652078805470985</v>
      </c>
    </row>
    <row r="1373" spans="6:19" x14ac:dyDescent="0.35">
      <c r="F1373" s="5">
        <f t="shared" si="302"/>
        <v>0.50726999999998956</v>
      </c>
      <c r="G1373" s="6">
        <f t="shared" si="295"/>
        <v>0</v>
      </c>
      <c r="H1373" s="6">
        <f t="shared" si="296"/>
        <v>1.2337852496800221</v>
      </c>
      <c r="I1373" s="6">
        <f t="shared" si="297"/>
        <v>0.85415782569761201</v>
      </c>
      <c r="J1373" s="6">
        <f t="shared" si="298"/>
        <v>-0.52001385443036796</v>
      </c>
      <c r="K1373" s="7">
        <f t="shared" si="305"/>
        <v>0</v>
      </c>
      <c r="L1373" s="7">
        <f t="shared" si="303"/>
        <v>79.519797310960371</v>
      </c>
      <c r="M1373" s="7">
        <f t="shared" si="299"/>
        <v>3.8918106390202385E-2</v>
      </c>
      <c r="N1373" s="7">
        <f t="shared" si="306"/>
        <v>0</v>
      </c>
      <c r="O1373" s="7">
        <f t="shared" si="304"/>
        <v>80.489829512810516</v>
      </c>
      <c r="P1373" s="7">
        <f t="shared" si="300"/>
        <v>3.9392853782803237E-2</v>
      </c>
      <c r="Q1373" s="7">
        <f t="shared" si="307"/>
        <v>5.3727034867131027E-2</v>
      </c>
      <c r="R1373" s="7">
        <f t="shared" si="301"/>
        <v>1474.4578813761104</v>
      </c>
      <c r="S1373" s="7">
        <f t="shared" si="308"/>
        <v>53.727034867131024</v>
      </c>
    </row>
    <row r="1374" spans="6:19" x14ac:dyDescent="0.35">
      <c r="F1374" s="5">
        <f t="shared" si="302"/>
        <v>0.50763999999998954</v>
      </c>
      <c r="G1374" s="6">
        <f t="shared" si="295"/>
        <v>0</v>
      </c>
      <c r="H1374" s="6">
        <f t="shared" si="296"/>
        <v>1.2339743247765969</v>
      </c>
      <c r="I1374" s="6">
        <f t="shared" si="297"/>
        <v>0.85095540784034585</v>
      </c>
      <c r="J1374" s="6">
        <f t="shared" si="298"/>
        <v>-0.52523794023972659</v>
      </c>
      <c r="K1374" s="7">
        <f t="shared" si="305"/>
        <v>0</v>
      </c>
      <c r="L1374" s="7">
        <f t="shared" si="303"/>
        <v>79.519797310960371</v>
      </c>
      <c r="M1374" s="7">
        <f t="shared" si="299"/>
        <v>3.8912143182883982E-2</v>
      </c>
      <c r="N1374" s="7">
        <f t="shared" si="306"/>
        <v>0</v>
      </c>
      <c r="O1374" s="7">
        <f t="shared" si="304"/>
        <v>80.489829512810516</v>
      </c>
      <c r="P1374" s="7">
        <f t="shared" si="300"/>
        <v>3.9386817832553878E-2</v>
      </c>
      <c r="Q1374" s="7">
        <f t="shared" si="307"/>
        <v>5.37999497431009E-2</v>
      </c>
      <c r="R1374" s="7">
        <f t="shared" si="301"/>
        <v>1476.4589207747895</v>
      </c>
      <c r="S1374" s="7">
        <f t="shared" si="308"/>
        <v>53.799949743100903</v>
      </c>
    </row>
    <row r="1375" spans="6:19" x14ac:dyDescent="0.35">
      <c r="F1375" s="5">
        <f t="shared" si="302"/>
        <v>0.50800999999998953</v>
      </c>
      <c r="G1375" s="6">
        <f t="shared" si="295"/>
        <v>0</v>
      </c>
      <c r="H1375" s="6">
        <f t="shared" si="296"/>
        <v>1.2341634288485483</v>
      </c>
      <c r="I1375" s="6">
        <f t="shared" si="297"/>
        <v>0.84772103954103428</v>
      </c>
      <c r="J1375" s="6">
        <f t="shared" si="298"/>
        <v>-0.53044230517509461</v>
      </c>
      <c r="K1375" s="7">
        <f t="shared" si="305"/>
        <v>0</v>
      </c>
      <c r="L1375" s="7">
        <f t="shared" si="303"/>
        <v>79.519797310960371</v>
      </c>
      <c r="M1375" s="7">
        <f t="shared" si="299"/>
        <v>3.8906180889275013E-2</v>
      </c>
      <c r="N1375" s="7">
        <f t="shared" si="306"/>
        <v>0</v>
      </c>
      <c r="O1375" s="7">
        <f t="shared" si="304"/>
        <v>80.489829512810516</v>
      </c>
      <c r="P1375" s="7">
        <f t="shared" si="300"/>
        <v>3.9380782807159953E-2</v>
      </c>
      <c r="Q1375" s="7">
        <f t="shared" si="307"/>
        <v>5.3870821319857397E-2</v>
      </c>
      <c r="R1375" s="7">
        <f t="shared" si="301"/>
        <v>1478.4038848915066</v>
      </c>
      <c r="S1375" s="7">
        <f t="shared" si="308"/>
        <v>53.870821319857399</v>
      </c>
    </row>
    <row r="1376" spans="6:19" x14ac:dyDescent="0.35">
      <c r="F1376" s="5">
        <f t="shared" si="302"/>
        <v>0.50837999999998951</v>
      </c>
      <c r="G1376" s="6">
        <f t="shared" si="295"/>
        <v>0</v>
      </c>
      <c r="H1376" s="6">
        <f t="shared" si="296"/>
        <v>1.2343525619003166</v>
      </c>
      <c r="I1376" s="6">
        <f t="shared" si="297"/>
        <v>0.84445484223905698</v>
      </c>
      <c r="J1376" s="6">
        <f t="shared" si="298"/>
        <v>-0.53562675383050973</v>
      </c>
      <c r="K1376" s="7">
        <f t="shared" si="305"/>
        <v>0</v>
      </c>
      <c r="L1376" s="7">
        <f t="shared" si="303"/>
        <v>79.519797310960371</v>
      </c>
      <c r="M1376" s="7">
        <f t="shared" si="299"/>
        <v>3.8900219509235501E-2</v>
      </c>
      <c r="N1376" s="7">
        <f t="shared" si="306"/>
        <v>0</v>
      </c>
      <c r="O1376" s="7">
        <f t="shared" si="304"/>
        <v>80.489829512810516</v>
      </c>
      <c r="P1376" s="7">
        <f t="shared" si="300"/>
        <v>3.9374748706479779E-2</v>
      </c>
      <c r="Q1376" s="7">
        <f t="shared" si="307"/>
        <v>5.3939647561279974E-2</v>
      </c>
      <c r="R1376" s="7">
        <f t="shared" si="301"/>
        <v>1480.292717847987</v>
      </c>
      <c r="S1376" s="7">
        <f t="shared" si="308"/>
        <v>53.939647561279976</v>
      </c>
    </row>
    <row r="1377" spans="6:19" x14ac:dyDescent="0.35">
      <c r="F1377" s="5">
        <f t="shared" si="302"/>
        <v>0.50874999999998949</v>
      </c>
      <c r="G1377" s="6">
        <f t="shared" si="295"/>
        <v>0</v>
      </c>
      <c r="H1377" s="6">
        <f t="shared" si="296"/>
        <v>1.234541723936343</v>
      </c>
      <c r="I1377" s="6">
        <f t="shared" si="297"/>
        <v>0.84115693856886198</v>
      </c>
      <c r="J1377" s="6">
        <f t="shared" si="298"/>
        <v>-0.54079109154779892</v>
      </c>
      <c r="K1377" s="7">
        <f t="shared" si="305"/>
        <v>0</v>
      </c>
      <c r="L1377" s="7">
        <f t="shared" si="303"/>
        <v>79.519797310960371</v>
      </c>
      <c r="M1377" s="7">
        <f t="shared" si="299"/>
        <v>3.8894259042625452E-2</v>
      </c>
      <c r="N1377" s="7">
        <f t="shared" si="306"/>
        <v>0</v>
      </c>
      <c r="O1377" s="7">
        <f t="shared" si="304"/>
        <v>80.489829512810516</v>
      </c>
      <c r="P1377" s="7">
        <f t="shared" si="300"/>
        <v>3.9368715530371648E-2</v>
      </c>
      <c r="Q1377" s="7">
        <f t="shared" si="307"/>
        <v>5.4006426508703569E-2</v>
      </c>
      <c r="R1377" s="7">
        <f t="shared" si="301"/>
        <v>1482.1253658916064</v>
      </c>
      <c r="S1377" s="7">
        <f t="shared" si="308"/>
        <v>54.006426508703569</v>
      </c>
    </row>
    <row r="1378" spans="6:19" x14ac:dyDescent="0.35">
      <c r="F1378" s="5">
        <f t="shared" si="302"/>
        <v>0.50911999999998947</v>
      </c>
      <c r="G1378" s="6">
        <f t="shared" si="295"/>
        <v>0</v>
      </c>
      <c r="H1378" s="6">
        <f t="shared" si="296"/>
        <v>1.2347309149610692</v>
      </c>
      <c r="I1378" s="6">
        <f t="shared" si="297"/>
        <v>0.83782745235536504</v>
      </c>
      <c r="J1378" s="6">
        <f t="shared" si="298"/>
        <v>-0.54593512442388104</v>
      </c>
      <c r="K1378" s="7">
        <f t="shared" si="305"/>
        <v>0</v>
      </c>
      <c r="L1378" s="7">
        <f t="shared" si="303"/>
        <v>79.519797310960371</v>
      </c>
      <c r="M1378" s="7">
        <f t="shared" si="299"/>
        <v>3.8888299489304903E-2</v>
      </c>
      <c r="N1378" s="7">
        <f t="shared" si="306"/>
        <v>0</v>
      </c>
      <c r="O1378" s="7">
        <f t="shared" si="304"/>
        <v>80.489829512810516</v>
      </c>
      <c r="P1378" s="7">
        <f t="shared" si="300"/>
        <v>3.9362683278693897E-2</v>
      </c>
      <c r="Q1378" s="7">
        <f t="shared" si="307"/>
        <v>5.4071156280968341E-2</v>
      </c>
      <c r="R1378" s="7">
        <f t="shared" si="301"/>
        <v>1483.9017773967546</v>
      </c>
      <c r="S1378" s="7">
        <f t="shared" si="308"/>
        <v>54.071156280968339</v>
      </c>
    </row>
    <row r="1379" spans="6:19" x14ac:dyDescent="0.35">
      <c r="F1379" s="5">
        <f t="shared" si="302"/>
        <v>0.50948999999998945</v>
      </c>
      <c r="G1379" s="6">
        <f t="shared" si="295"/>
        <v>0</v>
      </c>
      <c r="H1379" s="6">
        <f t="shared" si="296"/>
        <v>1.2349201349789376</v>
      </c>
      <c r="I1379" s="6">
        <f t="shared" si="297"/>
        <v>0.83446650860929483</v>
      </c>
      <c r="J1379" s="6">
        <f t="shared" si="298"/>
        <v>-0.55105865931805631</v>
      </c>
      <c r="K1379" s="7">
        <f t="shared" si="305"/>
        <v>0</v>
      </c>
      <c r="L1379" s="7">
        <f t="shared" si="303"/>
        <v>79.519797310960371</v>
      </c>
      <c r="M1379" s="7">
        <f t="shared" si="299"/>
        <v>3.8882340849133924E-2</v>
      </c>
      <c r="N1379" s="7">
        <f t="shared" si="306"/>
        <v>0</v>
      </c>
      <c r="O1379" s="7">
        <f t="shared" si="304"/>
        <v>80.489829512810516</v>
      </c>
      <c r="P1379" s="7">
        <f t="shared" si="300"/>
        <v>3.9356651951304888E-2</v>
      </c>
      <c r="Q1379" s="7">
        <f t="shared" si="307"/>
        <v>5.4133835074466785E-2</v>
      </c>
      <c r="R1379" s="7">
        <f t="shared" si="301"/>
        <v>1485.6219028661292</v>
      </c>
      <c r="S1379" s="7">
        <f t="shared" si="308"/>
        <v>54.133835074466788</v>
      </c>
    </row>
    <row r="1380" spans="6:19" x14ac:dyDescent="0.35">
      <c r="F1380" s="5">
        <f t="shared" si="302"/>
        <v>0.50985999999998943</v>
      </c>
      <c r="G1380" s="6">
        <f t="shared" si="295"/>
        <v>0</v>
      </c>
      <c r="H1380" s="6">
        <f t="shared" si="296"/>
        <v>1.2351093839943914</v>
      </c>
      <c r="I1380" s="6">
        <f t="shared" si="297"/>
        <v>0.83107423352250176</v>
      </c>
      <c r="J1380" s="6">
        <f t="shared" si="298"/>
        <v>-0.55616150385925334</v>
      </c>
      <c r="K1380" s="7">
        <f t="shared" si="305"/>
        <v>0</v>
      </c>
      <c r="L1380" s="7">
        <f t="shared" si="303"/>
        <v>79.519797310960371</v>
      </c>
      <c r="M1380" s="7">
        <f t="shared" si="299"/>
        <v>3.8876383121972578E-2</v>
      </c>
      <c r="N1380" s="7">
        <f t="shared" si="306"/>
        <v>0</v>
      </c>
      <c r="O1380" s="7">
        <f t="shared" si="304"/>
        <v>80.489829512810516</v>
      </c>
      <c r="P1380" s="7">
        <f t="shared" si="300"/>
        <v>3.9350621548062972E-2</v>
      </c>
      <c r="Q1380" s="7">
        <f t="shared" si="307"/>
        <v>5.4194461163187525E-2</v>
      </c>
      <c r="R1380" s="7">
        <f t="shared" si="301"/>
        <v>1487.2856949319369</v>
      </c>
      <c r="S1380" s="7">
        <f t="shared" si="308"/>
        <v>54.194461163187526</v>
      </c>
    </row>
    <row r="1381" spans="6:19" x14ac:dyDescent="0.35">
      <c r="F1381" s="5">
        <f t="shared" si="302"/>
        <v>0.51022999999998941</v>
      </c>
      <c r="G1381" s="6">
        <f t="shared" si="295"/>
        <v>0</v>
      </c>
      <c r="H1381" s="6">
        <f t="shared" si="296"/>
        <v>1.2352986620118744</v>
      </c>
      <c r="I1381" s="6">
        <f t="shared" si="297"/>
        <v>0.82765075446322289</v>
      </c>
      <c r="J1381" s="6">
        <f t="shared" si="298"/>
        <v>-0.56124346645324774</v>
      </c>
      <c r="K1381" s="7">
        <f t="shared" si="305"/>
        <v>0</v>
      </c>
      <c r="L1381" s="7">
        <f t="shared" si="303"/>
        <v>79.519797310960371</v>
      </c>
      <c r="M1381" s="7">
        <f t="shared" si="299"/>
        <v>3.8870426307681012E-2</v>
      </c>
      <c r="N1381" s="7">
        <f t="shared" si="306"/>
        <v>0</v>
      </c>
      <c r="O1381" s="7">
        <f t="shared" si="304"/>
        <v>80.489829512810516</v>
      </c>
      <c r="P1381" s="7">
        <f t="shared" si="300"/>
        <v>3.9344592068826588E-2</v>
      </c>
      <c r="Q1381" s="7">
        <f t="shared" si="307"/>
        <v>5.4253032898756486E-2</v>
      </c>
      <c r="R1381" s="7">
        <f t="shared" si="301"/>
        <v>1488.8931083570237</v>
      </c>
      <c r="S1381" s="7">
        <f t="shared" si="308"/>
        <v>54.253032898756487</v>
      </c>
    </row>
    <row r="1382" spans="6:19" x14ac:dyDescent="0.35">
      <c r="F1382" s="5">
        <f t="shared" si="302"/>
        <v>0.5105999999999894</v>
      </c>
      <c r="G1382" s="6">
        <f t="shared" si="295"/>
        <v>0</v>
      </c>
      <c r="H1382" s="6">
        <f t="shared" si="296"/>
        <v>1.2354879690358314</v>
      </c>
      <c r="I1382" s="6">
        <f t="shared" si="297"/>
        <v>0.82419619997129423</v>
      </c>
      <c r="J1382" s="6">
        <f t="shared" si="298"/>
        <v>-0.56630435628986497</v>
      </c>
      <c r="K1382" s="7">
        <f t="shared" si="305"/>
        <v>0</v>
      </c>
      <c r="L1382" s="7">
        <f t="shared" si="303"/>
        <v>79.519797310960371</v>
      </c>
      <c r="M1382" s="7">
        <f t="shared" si="299"/>
        <v>3.886447040611931E-2</v>
      </c>
      <c r="N1382" s="7">
        <f t="shared" si="306"/>
        <v>0</v>
      </c>
      <c r="O1382" s="7">
        <f t="shared" si="304"/>
        <v>80.489829512810516</v>
      </c>
      <c r="P1382" s="7">
        <f t="shared" si="300"/>
        <v>3.9338563513454126E-2</v>
      </c>
      <c r="Q1382" s="7">
        <f t="shared" si="307"/>
        <v>5.430954871047497E-2</v>
      </c>
      <c r="R1382" s="7">
        <f t="shared" si="301"/>
        <v>1490.4441000359197</v>
      </c>
      <c r="S1382" s="7">
        <f t="shared" si="308"/>
        <v>54.309548710474971</v>
      </c>
    </row>
    <row r="1383" spans="6:19" x14ac:dyDescent="0.35">
      <c r="F1383" s="5">
        <f t="shared" si="302"/>
        <v>0.51096999999998938</v>
      </c>
      <c r="G1383" s="6">
        <f t="shared" si="295"/>
        <v>0</v>
      </c>
      <c r="H1383" s="6">
        <f t="shared" si="296"/>
        <v>1.2356773050707071</v>
      </c>
      <c r="I1383" s="6">
        <f t="shared" si="297"/>
        <v>0.820710699753328</v>
      </c>
      <c r="J1383" s="6">
        <f t="shared" si="298"/>
        <v>-0.57134398335013803</v>
      </c>
      <c r="K1383" s="7">
        <f t="shared" si="305"/>
        <v>0</v>
      </c>
      <c r="L1383" s="7">
        <f t="shared" si="303"/>
        <v>79.519797310960371</v>
      </c>
      <c r="M1383" s="7">
        <f t="shared" si="299"/>
        <v>3.8858515417147639E-2</v>
      </c>
      <c r="N1383" s="7">
        <f t="shared" si="306"/>
        <v>0</v>
      </c>
      <c r="O1383" s="7">
        <f t="shared" si="304"/>
        <v>80.489829512810516</v>
      </c>
      <c r="P1383" s="7">
        <f t="shared" si="300"/>
        <v>3.9332535881804034E-2</v>
      </c>
      <c r="Q1383" s="7">
        <f t="shared" si="307"/>
        <v>5.4364007105354877E-2</v>
      </c>
      <c r="R1383" s="7">
        <f t="shared" si="301"/>
        <v>1491.9386289958065</v>
      </c>
      <c r="S1383" s="7">
        <f t="shared" si="308"/>
        <v>54.364007105354879</v>
      </c>
    </row>
    <row r="1384" spans="6:19" x14ac:dyDescent="0.35">
      <c r="F1384" s="5">
        <f t="shared" si="302"/>
        <v>0.51133999999998936</v>
      </c>
      <c r="G1384" s="6">
        <f t="shared" si="295"/>
        <v>0</v>
      </c>
      <c r="H1384" s="6">
        <f t="shared" si="296"/>
        <v>1.2358666701209475</v>
      </c>
      <c r="I1384" s="6">
        <f t="shared" si="297"/>
        <v>0.81719438467784056</v>
      </c>
      <c r="J1384" s="6">
        <f t="shared" si="298"/>
        <v>-0.57636215841344551</v>
      </c>
      <c r="K1384" s="7">
        <f t="shared" si="305"/>
        <v>0</v>
      </c>
      <c r="L1384" s="7">
        <f t="shared" si="303"/>
        <v>79.519797310960371</v>
      </c>
      <c r="M1384" s="7">
        <f t="shared" si="299"/>
        <v>3.8852561340626174E-2</v>
      </c>
      <c r="N1384" s="7">
        <f t="shared" si="306"/>
        <v>0</v>
      </c>
      <c r="O1384" s="7">
        <f t="shared" si="304"/>
        <v>80.489829512810516</v>
      </c>
      <c r="P1384" s="7">
        <f t="shared" si="300"/>
        <v>3.9326509173734779E-2</v>
      </c>
      <c r="Q1384" s="7">
        <f t="shared" si="307"/>
        <v>5.4416406668151007E-2</v>
      </c>
      <c r="R1384" s="7">
        <f t="shared" si="301"/>
        <v>1493.3766563974023</v>
      </c>
      <c r="S1384" s="7">
        <f t="shared" si="308"/>
        <v>54.416406668151005</v>
      </c>
    </row>
    <row r="1385" spans="6:19" x14ac:dyDescent="0.35">
      <c r="F1385" s="5">
        <f t="shared" si="302"/>
        <v>0.51170999999998934</v>
      </c>
      <c r="G1385" s="6">
        <f t="shared" si="295"/>
        <v>0</v>
      </c>
      <c r="H1385" s="6">
        <f t="shared" si="296"/>
        <v>1.2360560641909992</v>
      </c>
      <c r="I1385" s="6">
        <f t="shared" si="297"/>
        <v>0.81364738677034321</v>
      </c>
      <c r="J1385" s="6">
        <f t="shared" si="298"/>
        <v>-0.58135869306461019</v>
      </c>
      <c r="K1385" s="7">
        <f t="shared" si="305"/>
        <v>0</v>
      </c>
      <c r="L1385" s="7">
        <f t="shared" si="303"/>
        <v>79.519797310960371</v>
      </c>
      <c r="M1385" s="7">
        <f t="shared" si="299"/>
        <v>3.8846608176415082E-2</v>
      </c>
      <c r="N1385" s="7">
        <f t="shared" si="306"/>
        <v>0</v>
      </c>
      <c r="O1385" s="7">
        <f t="shared" si="304"/>
        <v>80.489829512810516</v>
      </c>
      <c r="P1385" s="7">
        <f t="shared" si="300"/>
        <v>3.9320483389104842E-2</v>
      </c>
      <c r="Q1385" s="7">
        <f t="shared" si="307"/>
        <v>5.4466746061390285E-2</v>
      </c>
      <c r="R1385" s="7">
        <f t="shared" si="301"/>
        <v>1494.7581455357642</v>
      </c>
      <c r="S1385" s="7">
        <f t="shared" si="308"/>
        <v>54.466746061390282</v>
      </c>
    </row>
    <row r="1386" spans="6:19" x14ac:dyDescent="0.35">
      <c r="F1386" s="5">
        <f t="shared" si="302"/>
        <v>0.51207999999998932</v>
      </c>
      <c r="G1386" s="6">
        <f t="shared" si="295"/>
        <v>0</v>
      </c>
      <c r="H1386" s="6">
        <f t="shared" si="296"/>
        <v>1.2362454872853097</v>
      </c>
      <c r="I1386" s="6">
        <f t="shared" si="297"/>
        <v>0.81006983920837872</v>
      </c>
      <c r="J1386" s="6">
        <f t="shared" si="298"/>
        <v>-0.58633339970098197</v>
      </c>
      <c r="K1386" s="7">
        <f t="shared" si="305"/>
        <v>0</v>
      </c>
      <c r="L1386" s="7">
        <f t="shared" si="303"/>
        <v>79.519797310960371</v>
      </c>
      <c r="M1386" s="7">
        <f t="shared" si="299"/>
        <v>3.8840655924374592E-2</v>
      </c>
      <c r="N1386" s="7">
        <f t="shared" si="306"/>
        <v>0</v>
      </c>
      <c r="O1386" s="7">
        <f t="shared" si="304"/>
        <v>80.489829512810516</v>
      </c>
      <c r="P1386" s="7">
        <f t="shared" si="300"/>
        <v>3.9314458527772725E-2</v>
      </c>
      <c r="Q1386" s="7">
        <f t="shared" si="307"/>
        <v>5.4515024025398331E-2</v>
      </c>
      <c r="R1386" s="7">
        <f t="shared" si="301"/>
        <v>1496.0830618410191</v>
      </c>
      <c r="S1386" s="7">
        <f t="shared" si="308"/>
        <v>54.515024025398333</v>
      </c>
    </row>
    <row r="1387" spans="6:19" x14ac:dyDescent="0.35">
      <c r="F1387" s="5">
        <f t="shared" si="302"/>
        <v>0.5124499999999893</v>
      </c>
      <c r="G1387" s="6">
        <f t="shared" si="295"/>
        <v>0</v>
      </c>
      <c r="H1387" s="6">
        <f t="shared" si="296"/>
        <v>1.2364349394083265</v>
      </c>
      <c r="I1387" s="6">
        <f t="shared" si="297"/>
        <v>0.80646187631652411</v>
      </c>
      <c r="J1387" s="6">
        <f t="shared" si="298"/>
        <v>-0.59128609153947753</v>
      </c>
      <c r="K1387" s="7">
        <f t="shared" si="305"/>
        <v>0</v>
      </c>
      <c r="L1387" s="7">
        <f t="shared" si="303"/>
        <v>79.519797310960371</v>
      </c>
      <c r="M1387" s="7">
        <f t="shared" si="299"/>
        <v>3.8834704584364936E-2</v>
      </c>
      <c r="N1387" s="7">
        <f t="shared" si="306"/>
        <v>0</v>
      </c>
      <c r="O1387" s="7">
        <f t="shared" si="304"/>
        <v>80.489829512810516</v>
      </c>
      <c r="P1387" s="7">
        <f t="shared" si="300"/>
        <v>3.9308434589596965E-2</v>
      </c>
      <c r="Q1387" s="7">
        <f t="shared" si="307"/>
        <v>5.4561239378322857E-2</v>
      </c>
      <c r="R1387" s="7">
        <f t="shared" si="301"/>
        <v>1497.3513728790033</v>
      </c>
      <c r="S1387" s="7">
        <f t="shared" si="308"/>
        <v>54.56123937832286</v>
      </c>
    </row>
    <row r="1388" spans="6:19" x14ac:dyDescent="0.35">
      <c r="F1388" s="5">
        <f t="shared" si="302"/>
        <v>0.51281999999998928</v>
      </c>
      <c r="G1388" s="6">
        <f t="shared" si="295"/>
        <v>0</v>
      </c>
      <c r="H1388" s="6">
        <f t="shared" si="296"/>
        <v>1.2366244205644985</v>
      </c>
      <c r="I1388" s="6">
        <f t="shared" si="297"/>
        <v>0.80282363356135011</v>
      </c>
      <c r="J1388" s="6">
        <f t="shared" si="298"/>
        <v>-0.59621658262358912</v>
      </c>
      <c r="K1388" s="7">
        <f t="shared" si="305"/>
        <v>0</v>
      </c>
      <c r="L1388" s="7">
        <f t="shared" si="303"/>
        <v>79.519797310960371</v>
      </c>
      <c r="M1388" s="7">
        <f t="shared" si="299"/>
        <v>3.8828754156246363E-2</v>
      </c>
      <c r="N1388" s="7">
        <f t="shared" si="306"/>
        <v>0</v>
      </c>
      <c r="O1388" s="7">
        <f t="shared" si="304"/>
        <v>80.489829512810516</v>
      </c>
      <c r="P1388" s="7">
        <f t="shared" si="300"/>
        <v>3.9302411574436112E-2</v>
      </c>
      <c r="Q1388" s="7">
        <f t="shared" si="307"/>
        <v>5.4605391016154171E-2</v>
      </c>
      <c r="R1388" s="7">
        <f t="shared" si="301"/>
        <v>1498.5630483518271</v>
      </c>
      <c r="S1388" s="7">
        <f t="shared" si="308"/>
        <v>54.605391016154172</v>
      </c>
    </row>
    <row r="1389" spans="6:19" x14ac:dyDescent="0.35">
      <c r="F1389" s="5">
        <f t="shared" si="302"/>
        <v>0.51318999999998927</v>
      </c>
      <c r="G1389" s="6">
        <f t="shared" si="295"/>
        <v>0</v>
      </c>
      <c r="H1389" s="6">
        <f t="shared" si="296"/>
        <v>1.2368139307582746</v>
      </c>
      <c r="I1389" s="6">
        <f t="shared" si="297"/>
        <v>0.79915524754632894</v>
      </c>
      <c r="J1389" s="6">
        <f t="shared" si="298"/>
        <v>-0.60112468783037487</v>
      </c>
      <c r="K1389" s="7">
        <f t="shared" si="305"/>
        <v>0</v>
      </c>
      <c r="L1389" s="7">
        <f t="shared" si="303"/>
        <v>79.519797310960371</v>
      </c>
      <c r="M1389" s="7">
        <f t="shared" si="299"/>
        <v>3.8822804639879152E-2</v>
      </c>
      <c r="N1389" s="7">
        <f t="shared" si="306"/>
        <v>0</v>
      </c>
      <c r="O1389" s="7">
        <f t="shared" si="304"/>
        <v>80.489829512810516</v>
      </c>
      <c r="P1389" s="7">
        <f t="shared" si="300"/>
        <v>3.9296389482148732E-2</v>
      </c>
      <c r="Q1389" s="7">
        <f t="shared" si="307"/>
        <v>5.4647477912742874E-2</v>
      </c>
      <c r="R1389" s="7">
        <f t="shared" si="301"/>
        <v>1499.718060098359</v>
      </c>
      <c r="S1389" s="7">
        <f t="shared" si="308"/>
        <v>54.647477912742872</v>
      </c>
    </row>
    <row r="1390" spans="6:19" x14ac:dyDescent="0.35">
      <c r="F1390" s="5">
        <f t="shared" si="302"/>
        <v>0.51355999999998925</v>
      </c>
      <c r="G1390" s="6">
        <f t="shared" si="295"/>
        <v>0</v>
      </c>
      <c r="H1390" s="6">
        <f t="shared" si="296"/>
        <v>1.237003469994105</v>
      </c>
      <c r="I1390" s="6">
        <f t="shared" si="297"/>
        <v>0.79545685600670957</v>
      </c>
      <c r="J1390" s="6">
        <f t="shared" si="298"/>
        <v>-0.60601022287740414</v>
      </c>
      <c r="K1390" s="7">
        <f t="shared" si="305"/>
        <v>0</v>
      </c>
      <c r="L1390" s="7">
        <f t="shared" si="303"/>
        <v>79.519797310960371</v>
      </c>
      <c r="M1390" s="7">
        <f t="shared" si="299"/>
        <v>3.8816856035123609E-2</v>
      </c>
      <c r="N1390" s="7">
        <f t="shared" si="306"/>
        <v>0</v>
      </c>
      <c r="O1390" s="7">
        <f t="shared" si="304"/>
        <v>80.489829512810516</v>
      </c>
      <c r="P1390" s="7">
        <f t="shared" si="300"/>
        <v>3.9290368312593422E-2</v>
      </c>
      <c r="Q1390" s="7">
        <f t="shared" si="307"/>
        <v>5.4687499119814534E-2</v>
      </c>
      <c r="R1390" s="7">
        <f t="shared" si="301"/>
        <v>1500.8163820946302</v>
      </c>
      <c r="S1390" s="7">
        <f t="shared" si="308"/>
        <v>54.687499119814532</v>
      </c>
    </row>
    <row r="1391" spans="6:19" x14ac:dyDescent="0.35">
      <c r="F1391" s="5">
        <f t="shared" si="302"/>
        <v>0.51392999999998923</v>
      </c>
      <c r="G1391" s="6">
        <f t="shared" si="295"/>
        <v>0</v>
      </c>
      <c r="H1391" s="6">
        <f t="shared" si="296"/>
        <v>1.2371930382764404</v>
      </c>
      <c r="I1391" s="6">
        <f t="shared" si="297"/>
        <v>0.79172859780434335</v>
      </c>
      <c r="J1391" s="6">
        <f t="shared" si="298"/>
        <v>-0.61087300432967917</v>
      </c>
      <c r="K1391" s="7">
        <f t="shared" si="305"/>
        <v>0</v>
      </c>
      <c r="L1391" s="7">
        <f t="shared" si="303"/>
        <v>79.519797310960371</v>
      </c>
      <c r="M1391" s="7">
        <f t="shared" si="299"/>
        <v>3.8810908341840034E-2</v>
      </c>
      <c r="N1391" s="7">
        <f t="shared" si="306"/>
        <v>0</v>
      </c>
      <c r="O1391" s="7">
        <f t="shared" si="304"/>
        <v>80.489829512810516</v>
      </c>
      <c r="P1391" s="7">
        <f t="shared" si="300"/>
        <v>3.9284348065628791E-2</v>
      </c>
      <c r="Q1391" s="7">
        <f t="shared" si="307"/>
        <v>5.4725453766981388E-2</v>
      </c>
      <c r="R1391" s="7">
        <f t="shared" si="301"/>
        <v>1501.8579904541537</v>
      </c>
      <c r="S1391" s="7">
        <f t="shared" si="308"/>
        <v>54.725453766981389</v>
      </c>
    </row>
    <row r="1392" spans="6:19" x14ac:dyDescent="0.35">
      <c r="F1392" s="5">
        <f t="shared" si="302"/>
        <v>0.51429999999998921</v>
      </c>
      <c r="G1392" s="6">
        <f t="shared" si="295"/>
        <v>0</v>
      </c>
      <c r="H1392" s="6">
        <f t="shared" si="296"/>
        <v>1.2373826356097322</v>
      </c>
      <c r="I1392" s="6">
        <f t="shared" si="297"/>
        <v>0.78797061292247572</v>
      </c>
      <c r="J1392" s="6">
        <f t="shared" si="298"/>
        <v>-0.61571284960651751</v>
      </c>
      <c r="K1392" s="7">
        <f t="shared" si="305"/>
        <v>0</v>
      </c>
      <c r="L1392" s="7">
        <f t="shared" si="303"/>
        <v>79.519797310960371</v>
      </c>
      <c r="M1392" s="7">
        <f t="shared" si="299"/>
        <v>3.8804961559888773E-2</v>
      </c>
      <c r="N1392" s="7">
        <f t="shared" si="306"/>
        <v>0</v>
      </c>
      <c r="O1392" s="7">
        <f t="shared" si="304"/>
        <v>80.489829512810516</v>
      </c>
      <c r="P1392" s="7">
        <f t="shared" si="300"/>
        <v>3.9278328741113477E-2</v>
      </c>
      <c r="Q1392" s="7">
        <f t="shared" si="307"/>
        <v>5.476134106175122E-2</v>
      </c>
      <c r="R1392" s="7">
        <f t="shared" si="301"/>
        <v>1502.8428634281697</v>
      </c>
      <c r="S1392" s="7">
        <f t="shared" si="308"/>
        <v>54.761341061751217</v>
      </c>
    </row>
    <row r="1393" spans="6:19" x14ac:dyDescent="0.35">
      <c r="F1393" s="5">
        <f t="shared" si="302"/>
        <v>0.51466999999998919</v>
      </c>
      <c r="G1393" s="6">
        <f t="shared" si="295"/>
        <v>0</v>
      </c>
      <c r="H1393" s="6">
        <f t="shared" si="296"/>
        <v>1.237572261998432</v>
      </c>
      <c r="I1393" s="6">
        <f t="shared" si="297"/>
        <v>0.78418304246048265</v>
      </c>
      <c r="J1393" s="6">
        <f t="shared" si="298"/>
        <v>-0.6205295769884146</v>
      </c>
      <c r="K1393" s="7">
        <f t="shared" si="305"/>
        <v>0</v>
      </c>
      <c r="L1393" s="7">
        <f t="shared" si="303"/>
        <v>79.519797310960371</v>
      </c>
      <c r="M1393" s="7">
        <f t="shared" si="299"/>
        <v>3.8799015689130203E-2</v>
      </c>
      <c r="N1393" s="7">
        <f t="shared" si="306"/>
        <v>0</v>
      </c>
      <c r="O1393" s="7">
        <f t="shared" si="304"/>
        <v>80.489829512810516</v>
      </c>
      <c r="P1393" s="7">
        <f t="shared" si="300"/>
        <v>3.9272310338906151E-2</v>
      </c>
      <c r="Q1393" s="7">
        <f t="shared" si="307"/>
        <v>5.4795160289533296E-2</v>
      </c>
      <c r="R1393" s="7">
        <f t="shared" si="301"/>
        <v>1503.7709814058071</v>
      </c>
      <c r="S1393" s="7">
        <f t="shared" si="308"/>
        <v>54.795160289533293</v>
      </c>
    </row>
    <row r="1394" spans="6:19" x14ac:dyDescent="0.35">
      <c r="F1394" s="5">
        <f t="shared" si="302"/>
        <v>0.51503999999998917</v>
      </c>
      <c r="G1394" s="6">
        <f t="shared" si="295"/>
        <v>0</v>
      </c>
      <c r="H1394" s="6">
        <f t="shared" si="296"/>
        <v>1.2377619174469927</v>
      </c>
      <c r="I1394" s="6">
        <f t="shared" si="297"/>
        <v>0.78036602862857718</v>
      </c>
      <c r="J1394" s="6">
        <f t="shared" si="298"/>
        <v>-0.62532300562386367</v>
      </c>
      <c r="K1394" s="7">
        <f t="shared" si="305"/>
        <v>0</v>
      </c>
      <c r="L1394" s="7">
        <f t="shared" si="303"/>
        <v>79.519797310960371</v>
      </c>
      <c r="M1394" s="7">
        <f t="shared" si="299"/>
        <v>3.8793070729424693E-2</v>
      </c>
      <c r="N1394" s="7">
        <f t="shared" si="306"/>
        <v>0</v>
      </c>
      <c r="O1394" s="7">
        <f t="shared" si="304"/>
        <v>80.489829512810516</v>
      </c>
      <c r="P1394" s="7">
        <f t="shared" si="300"/>
        <v>3.926629285886548E-2</v>
      </c>
      <c r="Q1394" s="7">
        <f t="shared" si="307"/>
        <v>5.4826910813641265E-2</v>
      </c>
      <c r="R1394" s="7">
        <f t="shared" si="301"/>
        <v>1504.642326914164</v>
      </c>
      <c r="S1394" s="7">
        <f t="shared" si="308"/>
        <v>54.826910813641263</v>
      </c>
    </row>
    <row r="1395" spans="6:19" x14ac:dyDescent="0.35">
      <c r="F1395" s="5">
        <f t="shared" si="302"/>
        <v>0.51540999999998915</v>
      </c>
      <c r="G1395" s="6">
        <f t="shared" si="295"/>
        <v>0</v>
      </c>
      <c r="H1395" s="6">
        <f t="shared" si="296"/>
        <v>1.237951601959868</v>
      </c>
      <c r="I1395" s="6">
        <f t="shared" si="297"/>
        <v>0.77651971474247217</v>
      </c>
      <c r="J1395" s="6">
        <f t="shared" si="298"/>
        <v>-0.6300929555361412</v>
      </c>
      <c r="K1395" s="7">
        <f t="shared" si="305"/>
        <v>0</v>
      </c>
      <c r="L1395" s="7">
        <f t="shared" si="303"/>
        <v>79.519797310960371</v>
      </c>
      <c r="M1395" s="7">
        <f t="shared" si="299"/>
        <v>3.8787126680632646E-2</v>
      </c>
      <c r="N1395" s="7">
        <f t="shared" si="306"/>
        <v>0</v>
      </c>
      <c r="O1395" s="7">
        <f t="shared" si="304"/>
        <v>80.489829512810516</v>
      </c>
      <c r="P1395" s="7">
        <f t="shared" si="300"/>
        <v>3.9260276300850161E-2</v>
      </c>
      <c r="Q1395" s="7">
        <f t="shared" si="307"/>
        <v>5.4856592075293191E-2</v>
      </c>
      <c r="R1395" s="7">
        <f t="shared" si="301"/>
        <v>1505.4568846183088</v>
      </c>
      <c r="S1395" s="7">
        <f t="shared" si="308"/>
        <v>54.856592075293193</v>
      </c>
    </row>
    <row r="1396" spans="6:19" x14ac:dyDescent="0.35">
      <c r="F1396" s="5">
        <f t="shared" si="302"/>
        <v>0.51577999999998914</v>
      </c>
      <c r="G1396" s="6">
        <f t="shared" si="295"/>
        <v>0</v>
      </c>
      <c r="H1396" s="6">
        <f t="shared" si="296"/>
        <v>1.2381413155415113</v>
      </c>
      <c r="I1396" s="6">
        <f t="shared" si="297"/>
        <v>0.77264424521799369</v>
      </c>
      <c r="J1396" s="6">
        <f t="shared" si="298"/>
        <v>-0.63483924763007282</v>
      </c>
      <c r="K1396" s="7">
        <f t="shared" si="305"/>
        <v>0</v>
      </c>
      <c r="L1396" s="7">
        <f t="shared" si="303"/>
        <v>79.519797310960371</v>
      </c>
      <c r="M1396" s="7">
        <f t="shared" si="299"/>
        <v>3.8781183542614492E-2</v>
      </c>
      <c r="N1396" s="7">
        <f t="shared" si="306"/>
        <v>0</v>
      </c>
      <c r="O1396" s="7">
        <f t="shared" si="304"/>
        <v>80.489829512810516</v>
      </c>
      <c r="P1396" s="7">
        <f t="shared" si="300"/>
        <v>3.9254260664718925E-2</v>
      </c>
      <c r="Q1396" s="7">
        <f t="shared" si="307"/>
        <v>5.488420359360878E-2</v>
      </c>
      <c r="R1396" s="7">
        <f t="shared" si="301"/>
        <v>1506.2146413212026</v>
      </c>
      <c r="S1396" s="7">
        <f t="shared" si="308"/>
        <v>54.884203593608781</v>
      </c>
    </row>
    <row r="1397" spans="6:19" x14ac:dyDescent="0.35">
      <c r="F1397" s="5">
        <f t="shared" si="302"/>
        <v>0.51614999999998912</v>
      </c>
      <c r="G1397" s="6">
        <f t="shared" si="295"/>
        <v>0</v>
      </c>
      <c r="H1397" s="6">
        <f t="shared" si="296"/>
        <v>1.2383310581963778</v>
      </c>
      <c r="I1397" s="6">
        <f t="shared" si="297"/>
        <v>0.76873976556566215</v>
      </c>
      <c r="J1397" s="6">
        <f t="shared" si="298"/>
        <v>-0.63956170369875243</v>
      </c>
      <c r="K1397" s="7">
        <f t="shared" si="305"/>
        <v>0</v>
      </c>
      <c r="L1397" s="7">
        <f t="shared" si="303"/>
        <v>79.519797310960371</v>
      </c>
      <c r="M1397" s="7">
        <f t="shared" si="299"/>
        <v>3.8775241315230684E-2</v>
      </c>
      <c r="N1397" s="7">
        <f t="shared" si="306"/>
        <v>0</v>
      </c>
      <c r="O1397" s="7">
        <f t="shared" si="304"/>
        <v>80.489829512810516</v>
      </c>
      <c r="P1397" s="7">
        <f t="shared" si="300"/>
        <v>3.9248245950330517E-2</v>
      </c>
      <c r="Q1397" s="7">
        <f t="shared" si="307"/>
        <v>5.4909744965603455E-2</v>
      </c>
      <c r="R1397" s="7">
        <f t="shared" si="301"/>
        <v>1506.9155859635384</v>
      </c>
      <c r="S1397" s="7">
        <f t="shared" si="308"/>
        <v>54.909744965603451</v>
      </c>
    </row>
    <row r="1398" spans="6:19" x14ac:dyDescent="0.35">
      <c r="F1398" s="5">
        <f t="shared" si="302"/>
        <v>0.5165199999999891</v>
      </c>
      <c r="G1398" s="6">
        <f t="shared" si="295"/>
        <v>0</v>
      </c>
      <c r="H1398" s="6">
        <f t="shared" si="296"/>
        <v>1.2385208299289225</v>
      </c>
      <c r="I1398" s="6">
        <f t="shared" si="297"/>
        <v>0.76480642238522756</v>
      </c>
      <c r="J1398" s="6">
        <f t="shared" si="298"/>
        <v>-0.64426014643023588</v>
      </c>
      <c r="K1398" s="7">
        <f t="shared" si="305"/>
        <v>0</v>
      </c>
      <c r="L1398" s="7">
        <f t="shared" si="303"/>
        <v>79.519797310960371</v>
      </c>
      <c r="M1398" s="7">
        <f t="shared" si="299"/>
        <v>3.876929999834168E-2</v>
      </c>
      <c r="N1398" s="7">
        <f t="shared" si="306"/>
        <v>0</v>
      </c>
      <c r="O1398" s="7">
        <f t="shared" si="304"/>
        <v>80.489829512810516</v>
      </c>
      <c r="P1398" s="7">
        <f t="shared" si="300"/>
        <v>3.9242232157543709E-2</v>
      </c>
      <c r="Q1398" s="7">
        <f t="shared" si="307"/>
        <v>5.4933215866179733E-2</v>
      </c>
      <c r="R1398" s="7">
        <f t="shared" si="301"/>
        <v>1507.5597096235035</v>
      </c>
      <c r="S1398" s="7">
        <f t="shared" si="308"/>
        <v>54.933215866179729</v>
      </c>
    </row>
    <row r="1399" spans="6:19" x14ac:dyDescent="0.35">
      <c r="F1399" s="5">
        <f t="shared" si="302"/>
        <v>0.51688999999998908</v>
      </c>
      <c r="G1399" s="6">
        <f t="shared" si="295"/>
        <v>0</v>
      </c>
      <c r="H1399" s="6">
        <f t="shared" si="296"/>
        <v>1.238710630743602</v>
      </c>
      <c r="I1399" s="6">
        <f t="shared" si="297"/>
        <v>0.76084436336016892</v>
      </c>
      <c r="J1399" s="6">
        <f t="shared" si="298"/>
        <v>-0.64893439941419284</v>
      </c>
      <c r="K1399" s="7">
        <f t="shared" si="305"/>
        <v>0</v>
      </c>
      <c r="L1399" s="7">
        <f t="shared" si="303"/>
        <v>79.519797310960371</v>
      </c>
      <c r="M1399" s="7">
        <f t="shared" si="299"/>
        <v>3.8763359591807982E-2</v>
      </c>
      <c r="N1399" s="7">
        <f t="shared" si="306"/>
        <v>0</v>
      </c>
      <c r="O1399" s="7">
        <f t="shared" si="304"/>
        <v>80.489829512810516</v>
      </c>
      <c r="P1399" s="7">
        <f t="shared" si="300"/>
        <v>3.9236219286217282E-2</v>
      </c>
      <c r="Q1399" s="7">
        <f t="shared" si="307"/>
        <v>5.4954616048115426E-2</v>
      </c>
      <c r="R1399" s="7">
        <f t="shared" si="301"/>
        <v>1508.1470055164557</v>
      </c>
      <c r="S1399" s="7">
        <f t="shared" si="308"/>
        <v>54.954616048115426</v>
      </c>
    </row>
    <row r="1400" spans="6:19" x14ac:dyDescent="0.35">
      <c r="F1400" s="5">
        <f t="shared" si="302"/>
        <v>0.51725999999998906</v>
      </c>
      <c r="G1400" s="6">
        <f t="shared" si="295"/>
        <v>0</v>
      </c>
      <c r="H1400" s="6">
        <f t="shared" si="296"/>
        <v>1.238900460644873</v>
      </c>
      <c r="I1400" s="6">
        <f t="shared" si="297"/>
        <v>0.75685373725214311</v>
      </c>
      <c r="J1400" s="6">
        <f t="shared" si="298"/>
        <v>-0.653584287148539</v>
      </c>
      <c r="K1400" s="7">
        <f t="shared" si="305"/>
        <v>0</v>
      </c>
      <c r="L1400" s="7">
        <f t="shared" si="303"/>
        <v>79.519797310960371</v>
      </c>
      <c r="M1400" s="7">
        <f t="shared" si="299"/>
        <v>3.8757420095490075E-2</v>
      </c>
      <c r="N1400" s="7">
        <f t="shared" si="306"/>
        <v>0</v>
      </c>
      <c r="O1400" s="7">
        <f t="shared" si="304"/>
        <v>80.489829512810516</v>
      </c>
      <c r="P1400" s="7">
        <f t="shared" si="300"/>
        <v>3.9230207336210028E-2</v>
      </c>
      <c r="Q1400" s="7">
        <f t="shared" si="307"/>
        <v>5.4973945342049191E-2</v>
      </c>
      <c r="R1400" s="7">
        <f t="shared" si="301"/>
        <v>1508.6774689945269</v>
      </c>
      <c r="S1400" s="7">
        <f t="shared" si="308"/>
        <v>54.973945342049191</v>
      </c>
    </row>
    <row r="1401" spans="6:19" x14ac:dyDescent="0.35">
      <c r="F1401" s="5">
        <f t="shared" si="302"/>
        <v>0.51762999999998904</v>
      </c>
      <c r="G1401" s="6">
        <f t="shared" si="295"/>
        <v>0</v>
      </c>
      <c r="H1401" s="6">
        <f t="shared" si="296"/>
        <v>1.2390903196371925</v>
      </c>
      <c r="I1401" s="6">
        <f t="shared" si="297"/>
        <v>0.75283469389540236</v>
      </c>
      <c r="J1401" s="6">
        <f t="shared" si="298"/>
        <v>-0.65820963504602081</v>
      </c>
      <c r="K1401" s="7">
        <f t="shared" si="305"/>
        <v>0</v>
      </c>
      <c r="L1401" s="7">
        <f t="shared" si="303"/>
        <v>79.519797310960371</v>
      </c>
      <c r="M1401" s="7">
        <f t="shared" si="299"/>
        <v>3.875148150924853E-2</v>
      </c>
      <c r="N1401" s="7">
        <f t="shared" si="306"/>
        <v>0</v>
      </c>
      <c r="O1401" s="7">
        <f t="shared" si="304"/>
        <v>80.489829512810516</v>
      </c>
      <c r="P1401" s="7">
        <f t="shared" si="300"/>
        <v>3.9224196307380825E-2</v>
      </c>
      <c r="Q1401" s="7">
        <f t="shared" si="307"/>
        <v>5.4991203656463067E-2</v>
      </c>
      <c r="R1401" s="7">
        <f t="shared" si="301"/>
        <v>1509.1510975461442</v>
      </c>
      <c r="S1401" s="7">
        <f t="shared" si="308"/>
        <v>54.991203656463064</v>
      </c>
    </row>
    <row r="1402" spans="6:19" x14ac:dyDescent="0.35">
      <c r="F1402" s="5">
        <f t="shared" si="302"/>
        <v>0.51799999999998902</v>
      </c>
      <c r="G1402" s="6">
        <f t="shared" si="295"/>
        <v>0</v>
      </c>
      <c r="H1402" s="6">
        <f t="shared" si="296"/>
        <v>1.2392802077250193</v>
      </c>
      <c r="I1402" s="6">
        <f t="shared" si="297"/>
        <v>0.74878738419117197</v>
      </c>
      <c r="J1402" s="6">
        <f t="shared" si="298"/>
        <v>-0.66281026944076704</v>
      </c>
      <c r="K1402" s="7">
        <f t="shared" si="305"/>
        <v>0</v>
      </c>
      <c r="L1402" s="7">
        <f t="shared" si="303"/>
        <v>79.519797310960371</v>
      </c>
      <c r="M1402" s="7">
        <f t="shared" si="299"/>
        <v>3.8745543832943867E-2</v>
      </c>
      <c r="N1402" s="7">
        <f t="shared" si="306"/>
        <v>0</v>
      </c>
      <c r="O1402" s="7">
        <f t="shared" si="304"/>
        <v>80.489829512810516</v>
      </c>
      <c r="P1402" s="7">
        <f t="shared" si="300"/>
        <v>3.9218186199588473E-2</v>
      </c>
      <c r="Q1402" s="7">
        <f t="shared" si="307"/>
        <v>5.5006390977661843E-2</v>
      </c>
      <c r="R1402" s="7">
        <f t="shared" si="301"/>
        <v>1509.5678907954627</v>
      </c>
      <c r="S1402" s="7">
        <f t="shared" si="308"/>
        <v>55.006390977661844</v>
      </c>
    </row>
    <row r="1403" spans="6:19" x14ac:dyDescent="0.35">
      <c r="F1403" s="5">
        <f t="shared" si="302"/>
        <v>0.51836999999998901</v>
      </c>
      <c r="G1403" s="6">
        <f t="shared" si="295"/>
        <v>0</v>
      </c>
      <c r="H1403" s="6">
        <f t="shared" si="296"/>
        <v>1.2394701249128115</v>
      </c>
      <c r="I1403" s="6">
        <f t="shared" si="297"/>
        <v>0.74471196010197793</v>
      </c>
      <c r="J1403" s="6">
        <f t="shared" si="298"/>
        <v>-0.66738601759481753</v>
      </c>
      <c r="K1403" s="7">
        <f t="shared" si="305"/>
        <v>0</v>
      </c>
      <c r="L1403" s="7">
        <f t="shared" si="303"/>
        <v>79.519797310960371</v>
      </c>
      <c r="M1403" s="7">
        <f t="shared" si="299"/>
        <v>3.8739607066436692E-2</v>
      </c>
      <c r="N1403" s="7">
        <f t="shared" si="306"/>
        <v>0</v>
      </c>
      <c r="O1403" s="7">
        <f t="shared" si="304"/>
        <v>80.489829512810516</v>
      </c>
      <c r="P1403" s="7">
        <f t="shared" si="300"/>
        <v>3.921217701269189E-2</v>
      </c>
      <c r="Q1403" s="7">
        <f t="shared" si="307"/>
        <v>5.501950736974999E-2</v>
      </c>
      <c r="R1403" s="7">
        <f t="shared" si="301"/>
        <v>1509.9278505017339</v>
      </c>
      <c r="S1403" s="7">
        <f t="shared" si="308"/>
        <v>55.019507369749988</v>
      </c>
    </row>
    <row r="1404" spans="6:19" x14ac:dyDescent="0.35">
      <c r="F1404" s="5">
        <f t="shared" si="302"/>
        <v>0.51873999999998899</v>
      </c>
      <c r="G1404" s="6">
        <f t="shared" si="295"/>
        <v>0</v>
      </c>
      <c r="H1404" s="6">
        <f t="shared" si="296"/>
        <v>1.2396600712050292</v>
      </c>
      <c r="I1404" s="6">
        <f t="shared" si="297"/>
        <v>0.74060857464594532</v>
      </c>
      <c r="J1404" s="6">
        <f t="shared" si="298"/>
        <v>-0.67193670770460312</v>
      </c>
      <c r="K1404" s="7">
        <f t="shared" si="305"/>
        <v>0</v>
      </c>
      <c r="L1404" s="7">
        <f t="shared" si="303"/>
        <v>79.519797310960371</v>
      </c>
      <c r="M1404" s="7">
        <f t="shared" si="299"/>
        <v>3.8733671209587574E-2</v>
      </c>
      <c r="N1404" s="7">
        <f t="shared" si="306"/>
        <v>0</v>
      </c>
      <c r="O1404" s="7">
        <f t="shared" si="304"/>
        <v>80.489829512810516</v>
      </c>
      <c r="P1404" s="7">
        <f t="shared" si="300"/>
        <v>3.9206168746549946E-2</v>
      </c>
      <c r="Q1404" s="7">
        <f t="shared" si="307"/>
        <v>5.5030552974605219E-2</v>
      </c>
      <c r="R1404" s="7">
        <f t="shared" si="301"/>
        <v>1510.2309805585783</v>
      </c>
      <c r="S1404" s="7">
        <f t="shared" si="308"/>
        <v>55.030552974605222</v>
      </c>
    </row>
    <row r="1405" spans="6:19" x14ac:dyDescent="0.35">
      <c r="F1405" s="5">
        <f t="shared" si="302"/>
        <v>0.51910999999998897</v>
      </c>
      <c r="G1405" s="6">
        <f t="shared" si="295"/>
        <v>0</v>
      </c>
      <c r="H1405" s="6">
        <f t="shared" si="296"/>
        <v>1.2398500466061324</v>
      </c>
      <c r="I1405" s="6">
        <f t="shared" si="297"/>
        <v>0.73647738189105127</v>
      </c>
      <c r="J1405" s="6">
        <f t="shared" si="298"/>
        <v>-0.67646216890739908</v>
      </c>
      <c r="K1405" s="7">
        <f t="shared" si="305"/>
        <v>0</v>
      </c>
      <c r="L1405" s="7">
        <f t="shared" si="303"/>
        <v>79.519797310960371</v>
      </c>
      <c r="M1405" s="7">
        <f t="shared" si="299"/>
        <v>3.8727736262257138E-2</v>
      </c>
      <c r="N1405" s="7">
        <f t="shared" si="306"/>
        <v>0</v>
      </c>
      <c r="O1405" s="7">
        <f t="shared" si="304"/>
        <v>80.489829512810516</v>
      </c>
      <c r="P1405" s="7">
        <f t="shared" si="300"/>
        <v>3.920016140102156E-2</v>
      </c>
      <c r="Q1405" s="7">
        <f t="shared" si="307"/>
        <v>5.5039528011849415E-2</v>
      </c>
      <c r="R1405" s="7">
        <f t="shared" si="301"/>
        <v>1510.4772869931894</v>
      </c>
      <c r="S1405" s="7">
        <f t="shared" si="308"/>
        <v>55.039528011849413</v>
      </c>
    </row>
    <row r="1406" spans="6:19" x14ac:dyDescent="0.35">
      <c r="F1406" s="5">
        <f t="shared" si="302"/>
        <v>0.51947999999998895</v>
      </c>
      <c r="G1406" s="6">
        <f t="shared" si="295"/>
        <v>0</v>
      </c>
      <c r="H1406" s="6">
        <f t="shared" si="296"/>
        <v>1.240040051120582</v>
      </c>
      <c r="I1406" s="6">
        <f t="shared" si="297"/>
        <v>0.73231853694934457</v>
      </c>
      <c r="J1406" s="6">
        <f t="shared" si="298"/>
        <v>-0.68096223128773559</v>
      </c>
      <c r="K1406" s="7">
        <f t="shared" si="305"/>
        <v>0</v>
      </c>
      <c r="L1406" s="7">
        <f t="shared" si="303"/>
        <v>79.519797310960371</v>
      </c>
      <c r="M1406" s="7">
        <f t="shared" si="299"/>
        <v>3.8721802224306032E-2</v>
      </c>
      <c r="N1406" s="7">
        <f t="shared" si="306"/>
        <v>0</v>
      </c>
      <c r="O1406" s="7">
        <f t="shared" si="304"/>
        <v>80.489829512810516</v>
      </c>
      <c r="P1406" s="7">
        <f t="shared" si="300"/>
        <v>3.9194154975965678E-2</v>
      </c>
      <c r="Q1406" s="7">
        <f t="shared" si="307"/>
        <v>5.5046432778816559E-2</v>
      </c>
      <c r="R1406" s="7">
        <f t="shared" si="301"/>
        <v>1510.6667779654522</v>
      </c>
      <c r="S1406" s="7">
        <f t="shared" si="308"/>
        <v>55.046432778816559</v>
      </c>
    </row>
    <row r="1407" spans="6:19" x14ac:dyDescent="0.35">
      <c r="F1407" s="5">
        <f t="shared" si="302"/>
        <v>0.51984999999998893</v>
      </c>
      <c r="G1407" s="6">
        <f t="shared" si="295"/>
        <v>0</v>
      </c>
      <c r="H1407" s="6">
        <f t="shared" si="296"/>
        <v>1.2402300847528394</v>
      </c>
      <c r="I1407" s="6">
        <f t="shared" si="297"/>
        <v>0.72813219597111456</v>
      </c>
      <c r="J1407" s="6">
        <f t="shared" si="298"/>
        <v>-0.68543672588378457</v>
      </c>
      <c r="K1407" s="7">
        <f t="shared" si="305"/>
        <v>0</v>
      </c>
      <c r="L1407" s="7">
        <f t="shared" si="303"/>
        <v>79.519797310960371</v>
      </c>
      <c r="M1407" s="7">
        <f t="shared" si="299"/>
        <v>3.8715869095594914E-2</v>
      </c>
      <c r="N1407" s="7">
        <f t="shared" si="306"/>
        <v>0</v>
      </c>
      <c r="O1407" s="7">
        <f t="shared" si="304"/>
        <v>80.489829512810516</v>
      </c>
      <c r="P1407" s="7">
        <f t="shared" si="300"/>
        <v>3.9188149471241267E-2</v>
      </c>
      <c r="Q1407" s="7">
        <f t="shared" si="307"/>
        <v>5.505126765051771E-2</v>
      </c>
      <c r="R1407" s="7">
        <f t="shared" si="301"/>
        <v>1510.7994637669829</v>
      </c>
      <c r="S1407" s="7">
        <f t="shared" si="308"/>
        <v>55.051267650517708</v>
      </c>
    </row>
    <row r="1408" spans="6:19" x14ac:dyDescent="0.35">
      <c r="F1408" s="5">
        <f t="shared" si="302"/>
        <v>0.52021999999998891</v>
      </c>
      <c r="G1408" s="6">
        <f t="shared" si="295"/>
        <v>0</v>
      </c>
      <c r="H1408" s="6">
        <f t="shared" si="296"/>
        <v>1.2404201475073668</v>
      </c>
      <c r="I1408" s="6">
        <f t="shared" si="297"/>
        <v>0.72391851613903213</v>
      </c>
      <c r="J1408" s="6">
        <f t="shared" si="298"/>
        <v>-0.68988548469370037</v>
      </c>
      <c r="K1408" s="7">
        <f t="shared" si="305"/>
        <v>0</v>
      </c>
      <c r="L1408" s="7">
        <f t="shared" si="303"/>
        <v>79.519797310960371</v>
      </c>
      <c r="M1408" s="7">
        <f t="shared" si="299"/>
        <v>3.8709936875984473E-2</v>
      </c>
      <c r="N1408" s="7">
        <f t="shared" si="306"/>
        <v>0</v>
      </c>
      <c r="O1408" s="7">
        <f t="shared" si="304"/>
        <v>80.489829512810516</v>
      </c>
      <c r="P1408" s="7">
        <f t="shared" si="300"/>
        <v>3.9182144886707307E-2</v>
      </c>
      <c r="Q1408" s="7">
        <f t="shared" si="307"/>
        <v>5.5054033079603146E-2</v>
      </c>
      <c r="R1408" s="7">
        <f t="shared" si="301"/>
        <v>1510.8753568200889</v>
      </c>
      <c r="S1408" s="7">
        <f t="shared" si="308"/>
        <v>55.054033079603144</v>
      </c>
    </row>
    <row r="1409" spans="6:19" x14ac:dyDescent="0.35">
      <c r="F1409" s="5">
        <f t="shared" si="302"/>
        <v>0.52058999999998889</v>
      </c>
      <c r="G1409" s="6">
        <f t="shared" si="295"/>
        <v>0</v>
      </c>
      <c r="H1409" s="6">
        <f t="shared" si="296"/>
        <v>1.2406102393886278</v>
      </c>
      <c r="I1409" s="6">
        <f t="shared" si="297"/>
        <v>0.7196776556622515</v>
      </c>
      <c r="J1409" s="6">
        <f t="shared" si="298"/>
        <v>-0.69430834068192337</v>
      </c>
      <c r="K1409" s="7">
        <f t="shared" si="305"/>
        <v>0</v>
      </c>
      <c r="L1409" s="7">
        <f t="shared" si="303"/>
        <v>79.519797310960371</v>
      </c>
      <c r="M1409" s="7">
        <f t="shared" si="299"/>
        <v>3.8704005565335382E-2</v>
      </c>
      <c r="N1409" s="7">
        <f t="shared" si="306"/>
        <v>0</v>
      </c>
      <c r="O1409" s="7">
        <f t="shared" si="304"/>
        <v>80.489829512810516</v>
      </c>
      <c r="P1409" s="7">
        <f t="shared" si="300"/>
        <v>3.917614122222278E-2</v>
      </c>
      <c r="Q1409" s="7">
        <f t="shared" si="307"/>
        <v>5.5054729596321503E-2</v>
      </c>
      <c r="R1409" s="7">
        <f t="shared" si="301"/>
        <v>1510.8944716766491</v>
      </c>
      <c r="S1409" s="7">
        <f t="shared" si="308"/>
        <v>55.054729596321501</v>
      </c>
    </row>
    <row r="1410" spans="6:19" x14ac:dyDescent="0.35">
      <c r="F1410" s="5">
        <f t="shared" si="302"/>
        <v>0.52095999999998888</v>
      </c>
      <c r="G1410" s="6">
        <f t="shared" ref="G1410:G1473" si="309">IF(F1410&gt;$B$15,0,IF(F1410&lt;$B$13,2*P0*F1410/$B$13,IF(F1410&lt;$B$14,4*P0-F1410*2*P0/$B$13,P0)))</f>
        <v>0</v>
      </c>
      <c r="H1410" s="6">
        <f t="shared" ref="H1410:H1473" si="310">EXP(F1410*w*qsi)</f>
        <v>1.2408003604010851</v>
      </c>
      <c r="I1410" s="6">
        <f t="shared" ref="I1410:I1473" si="311">SIN(wd*F1410)</f>
        <v>0.71540977377046278</v>
      </c>
      <c r="J1410" s="6">
        <f t="shared" ref="J1410:J1473" si="312">COS(wd*F1410)</f>
        <v>-0.69870512778545946</v>
      </c>
      <c r="K1410" s="7">
        <f t="shared" si="305"/>
        <v>0</v>
      </c>
      <c r="L1410" s="7">
        <f t="shared" si="303"/>
        <v>79.519797310960371</v>
      </c>
      <c r="M1410" s="7">
        <f t="shared" ref="M1410:M1473" si="313">1/(m*wd*H1410)*L1410</f>
        <v>3.8698075163508414E-2</v>
      </c>
      <c r="N1410" s="7">
        <f t="shared" si="306"/>
        <v>0</v>
      </c>
      <c r="O1410" s="7">
        <f t="shared" si="304"/>
        <v>80.489829512810516</v>
      </c>
      <c r="P1410" s="7">
        <f t="shared" ref="P1410:P1473" si="314">1/(m*wd*H1410)*O1410</f>
        <v>3.9170138477646749E-2</v>
      </c>
      <c r="Q1410" s="7">
        <f t="shared" si="307"/>
        <v>5.5053357808476235E-2</v>
      </c>
      <c r="R1410" s="7">
        <f t="shared" ref="R1410:R1473" si="315">k*Q1410</f>
        <v>1510.8568250169176</v>
      </c>
      <c r="S1410" s="7">
        <f t="shared" si="308"/>
        <v>55.053357808476235</v>
      </c>
    </row>
    <row r="1411" spans="6:19" x14ac:dyDescent="0.35">
      <c r="F1411" s="5">
        <f t="shared" ref="F1411:F1474" si="316">F1410+dt</f>
        <v>0.52132999999998886</v>
      </c>
      <c r="G1411" s="6">
        <f t="shared" si="309"/>
        <v>0</v>
      </c>
      <c r="H1411" s="6">
        <f t="shared" si="310"/>
        <v>1.2409905105492036</v>
      </c>
      <c r="I1411" s="6">
        <f t="shared" si="311"/>
        <v>0.71111503070791815</v>
      </c>
      <c r="J1411" s="6">
        <f t="shared" si="312"/>
        <v>-0.70307568092011019</v>
      </c>
      <c r="K1411" s="7">
        <f t="shared" si="305"/>
        <v>0</v>
      </c>
      <c r="L1411" s="7">
        <f t="shared" ref="L1411:L1474" si="317">0.5*dt*(K1410+K1411)+L1410</f>
        <v>79.519797310960371</v>
      </c>
      <c r="M1411" s="7">
        <f t="shared" si="313"/>
        <v>3.8692145670364268E-2</v>
      </c>
      <c r="N1411" s="7">
        <f t="shared" si="306"/>
        <v>0</v>
      </c>
      <c r="O1411" s="7">
        <f t="shared" ref="O1411:O1474" si="318">0.5*dt*(N1411+N1410)+O1410</f>
        <v>80.489829512810516</v>
      </c>
      <c r="P1411" s="7">
        <f t="shared" si="314"/>
        <v>3.9164136652838223E-2</v>
      </c>
      <c r="Q1411" s="7">
        <f t="shared" si="307"/>
        <v>5.5049918401378808E-2</v>
      </c>
      <c r="R1411" s="7">
        <f t="shared" si="315"/>
        <v>1510.7624356482393</v>
      </c>
      <c r="S1411" s="7">
        <f t="shared" si="308"/>
        <v>55.049918401378811</v>
      </c>
    </row>
    <row r="1412" spans="6:19" x14ac:dyDescent="0.35">
      <c r="F1412" s="5">
        <f t="shared" si="316"/>
        <v>0.52169999999998884</v>
      </c>
      <c r="G1412" s="6">
        <f t="shared" si="309"/>
        <v>0</v>
      </c>
      <c r="H1412" s="6">
        <f t="shared" si="310"/>
        <v>1.241180689837448</v>
      </c>
      <c r="I1412" s="6">
        <f t="shared" si="311"/>
        <v>0.70679358772741319</v>
      </c>
      <c r="J1412" s="6">
        <f t="shared" si="312"/>
        <v>-0.70741983598667313</v>
      </c>
      <c r="K1412" s="7">
        <f t="shared" ref="K1412:K1475" si="319">G1412*H1412*J1412</f>
        <v>0</v>
      </c>
      <c r="L1412" s="7">
        <f t="shared" si="317"/>
        <v>79.519797310960371</v>
      </c>
      <c r="M1412" s="7">
        <f t="shared" si="313"/>
        <v>3.8686217085763745E-2</v>
      </c>
      <c r="N1412" s="7">
        <f t="shared" ref="N1412:N1475" si="320">G1412*H1412*I1412</f>
        <v>0</v>
      </c>
      <c r="O1412" s="7">
        <f t="shared" si="318"/>
        <v>80.489829512810516</v>
      </c>
      <c r="P1412" s="7">
        <f t="shared" si="314"/>
        <v>3.9158135747656309E-2</v>
      </c>
      <c r="Q1412" s="7">
        <f t="shared" ref="Q1412:Q1475" si="321">M1412*I1412-P1412*J1412</f>
        <v>5.5044412137799412E-2</v>
      </c>
      <c r="R1412" s="7">
        <f t="shared" si="315"/>
        <v>1510.6113245036981</v>
      </c>
      <c r="S1412" s="7">
        <f t="shared" ref="S1412:S1475" si="322">Q1412*1000</f>
        <v>55.044412137799412</v>
      </c>
    </row>
    <row r="1413" spans="6:19" x14ac:dyDescent="0.35">
      <c r="F1413" s="5">
        <f t="shared" si="316"/>
        <v>0.52206999999998882</v>
      </c>
      <c r="G1413" s="6">
        <f t="shared" si="309"/>
        <v>0</v>
      </c>
      <c r="H1413" s="6">
        <f t="shared" si="310"/>
        <v>1.241370898270284</v>
      </c>
      <c r="I1413" s="6">
        <f t="shared" si="311"/>
        <v>0.70244560708423665</v>
      </c>
      <c r="J1413" s="6">
        <f t="shared" si="312"/>
        <v>-0.71173742987709887</v>
      </c>
      <c r="K1413" s="7">
        <f t="shared" si="319"/>
        <v>0</v>
      </c>
      <c r="L1413" s="7">
        <f t="shared" si="317"/>
        <v>79.519797310960371</v>
      </c>
      <c r="M1413" s="7">
        <f t="shared" si="313"/>
        <v>3.8680289409567629E-2</v>
      </c>
      <c r="N1413" s="7">
        <f t="shared" si="320"/>
        <v>0</v>
      </c>
      <c r="O1413" s="7">
        <f t="shared" si="318"/>
        <v>80.489829512810516</v>
      </c>
      <c r="P1413" s="7">
        <f t="shared" si="314"/>
        <v>3.9152135761960083E-2</v>
      </c>
      <c r="Q1413" s="7">
        <f t="shared" si="321"/>
        <v>5.5036839857914424E-2</v>
      </c>
      <c r="R1413" s="7">
        <f t="shared" si="315"/>
        <v>1510.4035146406745</v>
      </c>
      <c r="S1413" s="7">
        <f t="shared" si="322"/>
        <v>55.036839857914423</v>
      </c>
    </row>
    <row r="1414" spans="6:19" x14ac:dyDescent="0.35">
      <c r="F1414" s="5">
        <f t="shared" si="316"/>
        <v>0.5224399999999888</v>
      </c>
      <c r="G1414" s="6">
        <f t="shared" si="309"/>
        <v>0</v>
      </c>
      <c r="H1414" s="6">
        <f t="shared" si="310"/>
        <v>1.2415611358521781</v>
      </c>
      <c r="I1414" s="6">
        <f t="shared" si="311"/>
        <v>0.69807125203007159</v>
      </c>
      <c r="J1414" s="6">
        <f t="shared" si="312"/>
        <v>-0.71602830048062227</v>
      </c>
      <c r="K1414" s="7">
        <f t="shared" si="319"/>
        <v>0</v>
      </c>
      <c r="L1414" s="7">
        <f t="shared" si="317"/>
        <v>79.519797310960371</v>
      </c>
      <c r="M1414" s="7">
        <f t="shared" si="313"/>
        <v>3.8674362641636713E-2</v>
      </c>
      <c r="N1414" s="7">
        <f t="shared" si="320"/>
        <v>0</v>
      </c>
      <c r="O1414" s="7">
        <f t="shared" si="318"/>
        <v>80.489829512810516</v>
      </c>
      <c r="P1414" s="7">
        <f t="shared" si="314"/>
        <v>3.9146136695608638E-2</v>
      </c>
      <c r="Q1414" s="7">
        <f t="shared" si="321"/>
        <v>5.5027202479251143E-2</v>
      </c>
      <c r="R1414" s="7">
        <f t="shared" si="315"/>
        <v>1510.1390312393287</v>
      </c>
      <c r="S1414" s="7">
        <f t="shared" si="322"/>
        <v>55.027202479251144</v>
      </c>
    </row>
    <row r="1415" spans="6:19" x14ac:dyDescent="0.35">
      <c r="F1415" s="5">
        <f t="shared" si="316"/>
        <v>0.52280999999998878</v>
      </c>
      <c r="G1415" s="6">
        <f t="shared" si="309"/>
        <v>0</v>
      </c>
      <c r="H1415" s="6">
        <f t="shared" si="310"/>
        <v>1.2417514025875971</v>
      </c>
      <c r="I1415" s="6">
        <f t="shared" si="311"/>
        <v>0.69367068680686927</v>
      </c>
      <c r="J1415" s="6">
        <f t="shared" si="312"/>
        <v>-0.72029228668984524</v>
      </c>
      <c r="K1415" s="7">
        <f t="shared" si="319"/>
        <v>0</v>
      </c>
      <c r="L1415" s="7">
        <f t="shared" si="317"/>
        <v>79.519797310960371</v>
      </c>
      <c r="M1415" s="7">
        <f t="shared" si="313"/>
        <v>3.8668436781831836E-2</v>
      </c>
      <c r="N1415" s="7">
        <f t="shared" si="320"/>
        <v>0</v>
      </c>
      <c r="O1415" s="7">
        <f t="shared" si="318"/>
        <v>80.489829512810516</v>
      </c>
      <c r="P1415" s="7">
        <f t="shared" si="314"/>
        <v>3.9140138548461136E-2</v>
      </c>
      <c r="Q1415" s="7">
        <f t="shared" si="321"/>
        <v>5.5015500996629732E-2</v>
      </c>
      <c r="R1415" s="7">
        <f t="shared" si="315"/>
        <v>1509.8179016010081</v>
      </c>
      <c r="S1415" s="7">
        <f t="shared" si="322"/>
        <v>55.015500996629733</v>
      </c>
    </row>
    <row r="1416" spans="6:19" x14ac:dyDescent="0.35">
      <c r="F1416" s="5">
        <f t="shared" si="316"/>
        <v>0.52317999999998877</v>
      </c>
      <c r="G1416" s="6">
        <f t="shared" si="309"/>
        <v>0</v>
      </c>
      <c r="H1416" s="6">
        <f t="shared" si="310"/>
        <v>1.241941698481009</v>
      </c>
      <c r="I1416" s="6">
        <f t="shared" si="311"/>
        <v>0.68924407664068621</v>
      </c>
      <c r="J1416" s="6">
        <f t="shared" si="312"/>
        <v>-0.72452922840678269</v>
      </c>
      <c r="K1416" s="7">
        <f t="shared" si="319"/>
        <v>0</v>
      </c>
      <c r="L1416" s="7">
        <f t="shared" si="317"/>
        <v>79.519797310960371</v>
      </c>
      <c r="M1416" s="7">
        <f t="shared" si="313"/>
        <v>3.866251183001386E-2</v>
      </c>
      <c r="N1416" s="7">
        <f t="shared" si="320"/>
        <v>0</v>
      </c>
      <c r="O1416" s="7">
        <f t="shared" si="318"/>
        <v>80.489829512810516</v>
      </c>
      <c r="P1416" s="7">
        <f t="shared" si="314"/>
        <v>3.9134141320376709E-2</v>
      </c>
      <c r="Q1416" s="7">
        <f t="shared" si="321"/>
        <v>5.5001736482102034E-2</v>
      </c>
      <c r="R1416" s="7">
        <f t="shared" si="315"/>
        <v>1509.4401551465671</v>
      </c>
      <c r="S1416" s="7">
        <f t="shared" si="322"/>
        <v>55.001736482102032</v>
      </c>
    </row>
    <row r="1417" spans="6:19" x14ac:dyDescent="0.35">
      <c r="F1417" s="5">
        <f t="shared" si="316"/>
        <v>0.52354999999998875</v>
      </c>
      <c r="G1417" s="6">
        <f t="shared" si="309"/>
        <v>0</v>
      </c>
      <c r="H1417" s="6">
        <f t="shared" si="310"/>
        <v>1.242132023536882</v>
      </c>
      <c r="I1417" s="6">
        <f t="shared" si="311"/>
        <v>0.68479158773547288</v>
      </c>
      <c r="J1417" s="6">
        <f t="shared" si="312"/>
        <v>-0.72873896654888026</v>
      </c>
      <c r="K1417" s="7">
        <f t="shared" si="319"/>
        <v>0</v>
      </c>
      <c r="L1417" s="7">
        <f t="shared" si="317"/>
        <v>79.519797310960371</v>
      </c>
      <c r="M1417" s="7">
        <f t="shared" si="313"/>
        <v>3.8656587786043653E-2</v>
      </c>
      <c r="N1417" s="7">
        <f t="shared" si="320"/>
        <v>0</v>
      </c>
      <c r="O1417" s="7">
        <f t="shared" si="318"/>
        <v>80.489829512810516</v>
      </c>
      <c r="P1417" s="7">
        <f t="shared" si="314"/>
        <v>3.912814501121456E-2</v>
      </c>
      <c r="Q1417" s="7">
        <f t="shared" si="321"/>
        <v>5.4985910084887749E-2</v>
      </c>
      <c r="R1417" s="7">
        <f t="shared" si="315"/>
        <v>1509.005823414617</v>
      </c>
      <c r="S1417" s="7">
        <f t="shared" si="322"/>
        <v>54.985910084887749</v>
      </c>
    </row>
    <row r="1418" spans="6:19" x14ac:dyDescent="0.35">
      <c r="F1418" s="5">
        <f t="shared" si="316"/>
        <v>0.52391999999998873</v>
      </c>
      <c r="G1418" s="6">
        <f t="shared" si="309"/>
        <v>0</v>
      </c>
      <c r="H1418" s="6">
        <f t="shared" si="310"/>
        <v>1.2423223777596852</v>
      </c>
      <c r="I1418" s="6">
        <f t="shared" si="311"/>
        <v>0.68031338726683854</v>
      </c>
      <c r="J1418" s="6">
        <f t="shared" si="312"/>
        <v>-0.73292134305498335</v>
      </c>
      <c r="K1418" s="7">
        <f t="shared" si="319"/>
        <v>0</v>
      </c>
      <c r="L1418" s="7">
        <f t="shared" si="317"/>
        <v>79.519797310960371</v>
      </c>
      <c r="M1418" s="7">
        <f t="shared" si="313"/>
        <v>3.8650664649782104E-2</v>
      </c>
      <c r="N1418" s="7">
        <f t="shared" si="320"/>
        <v>0</v>
      </c>
      <c r="O1418" s="7">
        <f t="shared" si="318"/>
        <v>80.489829512810516</v>
      </c>
      <c r="P1418" s="7">
        <f t="shared" si="314"/>
        <v>3.9122149620833865E-2</v>
      </c>
      <c r="Q1418" s="7">
        <f t="shared" si="321"/>
        <v>5.4968023031307489E-2</v>
      </c>
      <c r="R1418" s="7">
        <f t="shared" si="315"/>
        <v>1508.514940059687</v>
      </c>
      <c r="S1418" s="7">
        <f t="shared" si="322"/>
        <v>54.968023031307489</v>
      </c>
    </row>
    <row r="1419" spans="6:19" x14ac:dyDescent="0.35">
      <c r="F1419" s="5">
        <f t="shared" si="316"/>
        <v>0.52428999999998871</v>
      </c>
      <c r="G1419" s="6">
        <f t="shared" si="309"/>
        <v>0</v>
      </c>
      <c r="H1419" s="6">
        <f t="shared" si="310"/>
        <v>1.2425127611538886</v>
      </c>
      <c r="I1419" s="6">
        <f t="shared" si="311"/>
        <v>0.67580964337577165</v>
      </c>
      <c r="J1419" s="6">
        <f t="shared" si="312"/>
        <v>-0.73707620089127313</v>
      </c>
      <c r="K1419" s="7">
        <f t="shared" si="319"/>
        <v>0</v>
      </c>
      <c r="L1419" s="7">
        <f t="shared" si="317"/>
        <v>79.519797310960371</v>
      </c>
      <c r="M1419" s="7">
        <f t="shared" si="313"/>
        <v>3.8644742421090131E-2</v>
      </c>
      <c r="N1419" s="7">
        <f t="shared" si="320"/>
        <v>0</v>
      </c>
      <c r="O1419" s="7">
        <f t="shared" si="318"/>
        <v>80.489829512810516</v>
      </c>
      <c r="P1419" s="7">
        <f t="shared" si="314"/>
        <v>3.9116155149093841E-2</v>
      </c>
      <c r="Q1419" s="7">
        <f t="shared" si="321"/>
        <v>5.4948076624713175E-2</v>
      </c>
      <c r="R1419" s="7">
        <f t="shared" si="315"/>
        <v>1507.967540850316</v>
      </c>
      <c r="S1419" s="7">
        <f t="shared" si="322"/>
        <v>54.948076624713174</v>
      </c>
    </row>
    <row r="1420" spans="6:19" x14ac:dyDescent="0.35">
      <c r="F1420" s="5">
        <f t="shared" si="316"/>
        <v>0.52465999999998869</v>
      </c>
      <c r="G1420" s="6">
        <f t="shared" si="309"/>
        <v>0</v>
      </c>
      <c r="H1420" s="6">
        <f t="shared" si="310"/>
        <v>1.2427031737239624</v>
      </c>
      <c r="I1420" s="6">
        <f t="shared" si="311"/>
        <v>0.67128052516233194</v>
      </c>
      <c r="J1420" s="6">
        <f t="shared" si="312"/>
        <v>-0.74120338405715858</v>
      </c>
      <c r="K1420" s="7">
        <f t="shared" si="319"/>
        <v>0</v>
      </c>
      <c r="L1420" s="7">
        <f t="shared" si="317"/>
        <v>79.519797310960371</v>
      </c>
      <c r="M1420" s="7">
        <f t="shared" si="313"/>
        <v>3.8638821099828684E-2</v>
      </c>
      <c r="N1420" s="7">
        <f t="shared" si="320"/>
        <v>0</v>
      </c>
      <c r="O1420" s="7">
        <f t="shared" si="318"/>
        <v>80.489829512810516</v>
      </c>
      <c r="P1420" s="7">
        <f t="shared" si="314"/>
        <v>3.9110161595853753E-2</v>
      </c>
      <c r="Q1420" s="7">
        <f t="shared" si="321"/>
        <v>5.4926072245415514E-2</v>
      </c>
      <c r="R1420" s="7">
        <f t="shared" si="315"/>
        <v>1507.3636636670606</v>
      </c>
      <c r="S1420" s="7">
        <f t="shared" si="322"/>
        <v>54.926072245415511</v>
      </c>
    </row>
    <row r="1421" spans="6:19" x14ac:dyDescent="0.35">
      <c r="F1421" s="5">
        <f t="shared" si="316"/>
        <v>0.52502999999998867</v>
      </c>
      <c r="G1421" s="6">
        <f t="shared" si="309"/>
        <v>0</v>
      </c>
      <c r="H1421" s="6">
        <f t="shared" si="310"/>
        <v>1.2428936154743779</v>
      </c>
      <c r="I1421" s="6">
        <f t="shared" si="311"/>
        <v>0.66672620267929394</v>
      </c>
      <c r="J1421" s="6">
        <f t="shared" si="312"/>
        <v>-0.74530273759114096</v>
      </c>
      <c r="K1421" s="7">
        <f t="shared" si="319"/>
        <v>0</v>
      </c>
      <c r="L1421" s="7">
        <f t="shared" si="317"/>
        <v>79.519797310960371</v>
      </c>
      <c r="M1421" s="7">
        <f t="shared" si="313"/>
        <v>3.8632900685858715E-2</v>
      </c>
      <c r="N1421" s="7">
        <f t="shared" si="320"/>
        <v>0</v>
      </c>
      <c r="O1421" s="7">
        <f t="shared" si="318"/>
        <v>80.489829512810516</v>
      </c>
      <c r="P1421" s="7">
        <f t="shared" si="314"/>
        <v>3.9104168960972845E-2</v>
      </c>
      <c r="Q1421" s="7">
        <f t="shared" si="321"/>
        <v>5.4902011350608453E-2</v>
      </c>
      <c r="R1421" s="7">
        <f t="shared" si="315"/>
        <v>1506.7033485004231</v>
      </c>
      <c r="S1421" s="7">
        <f t="shared" si="322"/>
        <v>54.902011350608454</v>
      </c>
    </row>
    <row r="1422" spans="6:19" x14ac:dyDescent="0.35">
      <c r="F1422" s="5">
        <f t="shared" si="316"/>
        <v>0.52539999999998865</v>
      </c>
      <c r="G1422" s="6">
        <f t="shared" si="309"/>
        <v>0</v>
      </c>
      <c r="H1422" s="6">
        <f t="shared" si="310"/>
        <v>1.2430840864096067</v>
      </c>
      <c r="I1422" s="6">
        <f t="shared" si="311"/>
        <v>0.66214684692576509</v>
      </c>
      <c r="J1422" s="6">
        <f t="shared" si="312"/>
        <v>-0.74937410757662792</v>
      </c>
      <c r="K1422" s="7">
        <f t="shared" si="319"/>
        <v>0</v>
      </c>
      <c r="L1422" s="7">
        <f t="shared" si="317"/>
        <v>79.519797310960371</v>
      </c>
      <c r="M1422" s="7">
        <f t="shared" si="313"/>
        <v>3.862698117904121E-2</v>
      </c>
      <c r="N1422" s="7">
        <f t="shared" si="320"/>
        <v>0</v>
      </c>
      <c r="O1422" s="7">
        <f t="shared" si="318"/>
        <v>80.489829512810516</v>
      </c>
      <c r="P1422" s="7">
        <f t="shared" si="314"/>
        <v>3.9098177244310417E-2</v>
      </c>
      <c r="Q1422" s="7">
        <f t="shared" si="321"/>
        <v>5.4875895474290948E-2</v>
      </c>
      <c r="R1422" s="7">
        <f t="shared" si="315"/>
        <v>1505.9866374487037</v>
      </c>
      <c r="S1422" s="7">
        <f t="shared" si="322"/>
        <v>54.875895474290949</v>
      </c>
    </row>
    <row r="1423" spans="6:19" x14ac:dyDescent="0.35">
      <c r="F1423" s="5">
        <f t="shared" si="316"/>
        <v>0.52576999999998864</v>
      </c>
      <c r="G1423" s="6">
        <f t="shared" si="309"/>
        <v>0</v>
      </c>
      <c r="H1423" s="6">
        <f t="shared" si="310"/>
        <v>1.2432745865341215</v>
      </c>
      <c r="I1423" s="6">
        <f t="shared" si="311"/>
        <v>0.65754262984077017</v>
      </c>
      <c r="J1423" s="6">
        <f t="shared" si="312"/>
        <v>-0.75341734114770942</v>
      </c>
      <c r="K1423" s="7">
        <f t="shared" si="319"/>
        <v>0</v>
      </c>
      <c r="L1423" s="7">
        <f t="shared" si="317"/>
        <v>79.519797310960371</v>
      </c>
      <c r="M1423" s="7">
        <f t="shared" si="313"/>
        <v>3.862106257923717E-2</v>
      </c>
      <c r="N1423" s="7">
        <f t="shared" si="320"/>
        <v>0</v>
      </c>
      <c r="O1423" s="7">
        <f t="shared" si="318"/>
        <v>80.489829512810516</v>
      </c>
      <c r="P1423" s="7">
        <f t="shared" si="314"/>
        <v>3.909218644572577E-2</v>
      </c>
      <c r="Q1423" s="7">
        <f t="shared" si="321"/>
        <v>5.4847726227185797E-2</v>
      </c>
      <c r="R1423" s="7">
        <f t="shared" si="315"/>
        <v>1505.2135747157733</v>
      </c>
      <c r="S1423" s="7">
        <f t="shared" si="322"/>
        <v>54.847726227185795</v>
      </c>
    </row>
    <row r="1424" spans="6:19" x14ac:dyDescent="0.35">
      <c r="F1424" s="5">
        <f t="shared" si="316"/>
        <v>0.52613999999998862</v>
      </c>
      <c r="G1424" s="6">
        <f t="shared" si="309"/>
        <v>0</v>
      </c>
      <c r="H1424" s="6">
        <f t="shared" si="310"/>
        <v>1.2434651158523955</v>
      </c>
      <c r="I1424" s="6">
        <f t="shared" si="311"/>
        <v>0.65291372429678718</v>
      </c>
      <c r="J1424" s="6">
        <f t="shared" si="312"/>
        <v>-0.75743228649490446</v>
      </c>
      <c r="K1424" s="7">
        <f t="shared" si="319"/>
        <v>0</v>
      </c>
      <c r="L1424" s="7">
        <f t="shared" si="317"/>
        <v>79.519797310960371</v>
      </c>
      <c r="M1424" s="7">
        <f t="shared" si="313"/>
        <v>3.8615144886307594E-2</v>
      </c>
      <c r="N1424" s="7">
        <f t="shared" si="320"/>
        <v>0</v>
      </c>
      <c r="O1424" s="7">
        <f t="shared" si="318"/>
        <v>80.489829512810516</v>
      </c>
      <c r="P1424" s="7">
        <f t="shared" si="314"/>
        <v>3.9086196565078217E-2</v>
      </c>
      <c r="Q1424" s="7">
        <f t="shared" si="321"/>
        <v>5.4817505296655605E-2</v>
      </c>
      <c r="R1424" s="7">
        <f t="shared" si="315"/>
        <v>1504.3842066087682</v>
      </c>
      <c r="S1424" s="7">
        <f t="shared" si="322"/>
        <v>54.817505296655604</v>
      </c>
    </row>
    <row r="1425" spans="6:19" x14ac:dyDescent="0.35">
      <c r="F1425" s="5">
        <f t="shared" si="316"/>
        <v>0.5265099999999886</v>
      </c>
      <c r="G1425" s="6">
        <f t="shared" si="309"/>
        <v>0</v>
      </c>
      <c r="H1425" s="6">
        <f t="shared" si="310"/>
        <v>1.2436556743689025</v>
      </c>
      <c r="I1425" s="6">
        <f t="shared" si="311"/>
        <v>0.64826030409326196</v>
      </c>
      <c r="J1425" s="6">
        <f t="shared" si="312"/>
        <v>-0.76141879287085601</v>
      </c>
      <c r="K1425" s="7">
        <f t="shared" si="319"/>
        <v>0</v>
      </c>
      <c r="L1425" s="7">
        <f t="shared" si="317"/>
        <v>79.519797310960371</v>
      </c>
      <c r="M1425" s="7">
        <f t="shared" si="313"/>
        <v>3.8609228100113566E-2</v>
      </c>
      <c r="N1425" s="7">
        <f t="shared" si="320"/>
        <v>0</v>
      </c>
      <c r="O1425" s="7">
        <f t="shared" si="318"/>
        <v>80.489829512810516</v>
      </c>
      <c r="P1425" s="7">
        <f t="shared" si="314"/>
        <v>3.9080207602227128E-2</v>
      </c>
      <c r="Q1425" s="7">
        <f t="shared" si="321"/>
        <v>5.4785234446615969E-2</v>
      </c>
      <c r="R1425" s="7">
        <f t="shared" si="315"/>
        <v>1503.4985815357054</v>
      </c>
      <c r="S1425" s="7">
        <f t="shared" si="322"/>
        <v>54.785234446615966</v>
      </c>
    </row>
    <row r="1426" spans="6:19" x14ac:dyDescent="0.35">
      <c r="F1426" s="5">
        <f t="shared" si="316"/>
        <v>0.52687999999998858</v>
      </c>
      <c r="G1426" s="6">
        <f t="shared" si="309"/>
        <v>0</v>
      </c>
      <c r="H1426" s="6">
        <f t="shared" si="310"/>
        <v>1.2438462620881172</v>
      </c>
      <c r="I1426" s="6">
        <f t="shared" si="311"/>
        <v>0.64358254395007986</v>
      </c>
      <c r="J1426" s="6">
        <f t="shared" si="312"/>
        <v>-0.76537671059599366</v>
      </c>
      <c r="K1426" s="7">
        <f t="shared" si="319"/>
        <v>0</v>
      </c>
      <c r="L1426" s="7">
        <f t="shared" si="317"/>
        <v>79.519797310960371</v>
      </c>
      <c r="M1426" s="7">
        <f t="shared" si="313"/>
        <v>3.860331222051612E-2</v>
      </c>
      <c r="N1426" s="7">
        <f t="shared" si="320"/>
        <v>0</v>
      </c>
      <c r="O1426" s="7">
        <f t="shared" si="318"/>
        <v>80.489829512810516</v>
      </c>
      <c r="P1426" s="7">
        <f t="shared" si="314"/>
        <v>3.9074219557031865E-2</v>
      </c>
      <c r="Q1426" s="7">
        <f t="shared" si="321"/>
        <v>5.4750915517445667E-2</v>
      </c>
      <c r="R1426" s="7">
        <f t="shared" si="315"/>
        <v>1502.5567500030202</v>
      </c>
      <c r="S1426" s="7">
        <f t="shared" si="322"/>
        <v>54.750915517445669</v>
      </c>
    </row>
    <row r="1427" spans="6:19" x14ac:dyDescent="0.35">
      <c r="F1427" s="5">
        <f t="shared" si="316"/>
        <v>0.52724999999998856</v>
      </c>
      <c r="G1427" s="6">
        <f t="shared" si="309"/>
        <v>0</v>
      </c>
      <c r="H1427" s="6">
        <f t="shared" si="310"/>
        <v>1.2440368790145147</v>
      </c>
      <c r="I1427" s="6">
        <f t="shared" si="311"/>
        <v>0.63888061950101138</v>
      </c>
      <c r="J1427" s="6">
        <f t="shared" si="312"/>
        <v>-0.76930589106414882</v>
      </c>
      <c r="K1427" s="7">
        <f t="shared" si="319"/>
        <v>0</v>
      </c>
      <c r="L1427" s="7">
        <f t="shared" si="317"/>
        <v>79.519797310960371</v>
      </c>
      <c r="M1427" s="7">
        <f t="shared" si="313"/>
        <v>3.8597397247376375E-2</v>
      </c>
      <c r="N1427" s="7">
        <f t="shared" si="320"/>
        <v>0</v>
      </c>
      <c r="O1427" s="7">
        <f t="shared" si="318"/>
        <v>80.489829512810516</v>
      </c>
      <c r="P1427" s="7">
        <f t="shared" si="314"/>
        <v>3.9068232429351826E-2</v>
      </c>
      <c r="Q1427" s="7">
        <f t="shared" si="321"/>
        <v>5.471455042589423E-2</v>
      </c>
      <c r="R1427" s="7">
        <f t="shared" si="315"/>
        <v>1501.5587646130284</v>
      </c>
      <c r="S1427" s="7">
        <f t="shared" si="322"/>
        <v>54.714550425894231</v>
      </c>
    </row>
    <row r="1428" spans="6:19" x14ac:dyDescent="0.35">
      <c r="F1428" s="5">
        <f t="shared" si="316"/>
        <v>0.52761999999998854</v>
      </c>
      <c r="G1428" s="6">
        <f t="shared" si="309"/>
        <v>0</v>
      </c>
      <c r="H1428" s="6">
        <f t="shared" si="310"/>
        <v>1.2442275251525712</v>
      </c>
      <c r="I1428" s="6">
        <f t="shared" si="311"/>
        <v>0.63415470728710899</v>
      </c>
      <c r="J1428" s="6">
        <f t="shared" si="312"/>
        <v>-0.77320618674814101</v>
      </c>
      <c r="K1428" s="7">
        <f t="shared" si="319"/>
        <v>0</v>
      </c>
      <c r="L1428" s="7">
        <f t="shared" si="317"/>
        <v>79.519797310960371</v>
      </c>
      <c r="M1428" s="7">
        <f t="shared" si="313"/>
        <v>3.85914831805554E-2</v>
      </c>
      <c r="N1428" s="7">
        <f t="shared" si="320"/>
        <v>0</v>
      </c>
      <c r="O1428" s="7">
        <f t="shared" si="318"/>
        <v>80.489829512810516</v>
      </c>
      <c r="P1428" s="7">
        <f t="shared" si="314"/>
        <v>3.9062246219046415E-2</v>
      </c>
      <c r="Q1428" s="7">
        <f t="shared" si="321"/>
        <v>5.4676141164986369E-2</v>
      </c>
      <c r="R1428" s="7">
        <f t="shared" si="315"/>
        <v>1500.5046800613034</v>
      </c>
      <c r="S1428" s="7">
        <f t="shared" si="322"/>
        <v>54.676141164986369</v>
      </c>
    </row>
    <row r="1429" spans="6:19" x14ac:dyDescent="0.35">
      <c r="F1429" s="5">
        <f t="shared" si="316"/>
        <v>0.52798999999998852</v>
      </c>
      <c r="G1429" s="6">
        <f t="shared" si="309"/>
        <v>0</v>
      </c>
      <c r="H1429" s="6">
        <f t="shared" si="310"/>
        <v>1.244418200506763</v>
      </c>
      <c r="I1429" s="6">
        <f t="shared" si="311"/>
        <v>0.62940498475008477</v>
      </c>
      <c r="J1429" s="6">
        <f t="shared" si="312"/>
        <v>-0.77707745120531302</v>
      </c>
      <c r="K1429" s="7">
        <f t="shared" si="319"/>
        <v>0</v>
      </c>
      <c r="L1429" s="7">
        <f t="shared" si="317"/>
        <v>79.519797310960371</v>
      </c>
      <c r="M1429" s="7">
        <f t="shared" si="313"/>
        <v>3.8585570019914348E-2</v>
      </c>
      <c r="N1429" s="7">
        <f t="shared" si="320"/>
        <v>0</v>
      </c>
      <c r="O1429" s="7">
        <f t="shared" si="318"/>
        <v>80.489829512810516</v>
      </c>
      <c r="P1429" s="7">
        <f t="shared" si="314"/>
        <v>3.9056260925975063E-2</v>
      </c>
      <c r="Q1429" s="7">
        <f t="shared" si="321"/>
        <v>5.463568980392388E-2</v>
      </c>
      <c r="R1429" s="7">
        <f t="shared" si="315"/>
        <v>1499.394553133985</v>
      </c>
      <c r="S1429" s="7">
        <f t="shared" si="322"/>
        <v>54.635689803923881</v>
      </c>
    </row>
    <row r="1430" spans="6:19" x14ac:dyDescent="0.35">
      <c r="F1430" s="5">
        <f t="shared" si="316"/>
        <v>0.52835999999998851</v>
      </c>
      <c r="G1430" s="6">
        <f t="shared" si="309"/>
        <v>0</v>
      </c>
      <c r="H1430" s="6">
        <f t="shared" si="310"/>
        <v>1.2446089050815674</v>
      </c>
      <c r="I1430" s="6">
        <f t="shared" si="311"/>
        <v>0.62463163022564461</v>
      </c>
      <c r="J1430" s="6">
        <f t="shared" si="312"/>
        <v>-0.78091953908303102</v>
      </c>
      <c r="K1430" s="7">
        <f t="shared" si="319"/>
        <v>0</v>
      </c>
      <c r="L1430" s="7">
        <f t="shared" si="317"/>
        <v>79.519797310960371</v>
      </c>
      <c r="M1430" s="7">
        <f t="shared" si="313"/>
        <v>3.8579657765314378E-2</v>
      </c>
      <c r="N1430" s="7">
        <f t="shared" si="320"/>
        <v>0</v>
      </c>
      <c r="O1430" s="7">
        <f t="shared" si="318"/>
        <v>80.489829512810516</v>
      </c>
      <c r="P1430" s="7">
        <f t="shared" si="314"/>
        <v>3.9050276549997258E-2</v>
      </c>
      <c r="Q1430" s="7">
        <f t="shared" si="321"/>
        <v>5.4593198487984523E-2</v>
      </c>
      <c r="R1430" s="7">
        <f t="shared" si="315"/>
        <v>1498.2284427050033</v>
      </c>
      <c r="S1430" s="7">
        <f t="shared" si="322"/>
        <v>54.593198487984523</v>
      </c>
    </row>
    <row r="1431" spans="6:19" x14ac:dyDescent="0.35">
      <c r="F1431" s="5">
        <f t="shared" si="316"/>
        <v>0.52872999999998849</v>
      </c>
      <c r="G1431" s="6">
        <f t="shared" si="309"/>
        <v>0</v>
      </c>
      <c r="H1431" s="6">
        <f t="shared" si="310"/>
        <v>1.2447996388814626</v>
      </c>
      <c r="I1431" s="6">
        <f t="shared" si="311"/>
        <v>0.61983482293679837</v>
      </c>
      <c r="J1431" s="6">
        <f t="shared" si="312"/>
        <v>-0.78473230612413802</v>
      </c>
      <c r="K1431" s="7">
        <f t="shared" si="319"/>
        <v>0</v>
      </c>
      <c r="L1431" s="7">
        <f t="shared" si="317"/>
        <v>79.519797310960371</v>
      </c>
      <c r="M1431" s="7">
        <f t="shared" si="313"/>
        <v>3.8573746416616643E-2</v>
      </c>
      <c r="N1431" s="7">
        <f t="shared" si="320"/>
        <v>0</v>
      </c>
      <c r="O1431" s="7">
        <f t="shared" si="318"/>
        <v>80.489829512810516</v>
      </c>
      <c r="P1431" s="7">
        <f t="shared" si="314"/>
        <v>3.9044293090972446E-2</v>
      </c>
      <c r="Q1431" s="7">
        <f t="shared" si="321"/>
        <v>5.4548669438418095E-2</v>
      </c>
      <c r="R1431" s="7">
        <f t="shared" si="315"/>
        <v>1497.006409733227</v>
      </c>
      <c r="S1431" s="7">
        <f t="shared" si="322"/>
        <v>54.548669438418095</v>
      </c>
    </row>
    <row r="1432" spans="6:19" x14ac:dyDescent="0.35">
      <c r="F1432" s="5">
        <f t="shared" si="316"/>
        <v>0.52909999999998847</v>
      </c>
      <c r="G1432" s="6">
        <f t="shared" si="309"/>
        <v>0</v>
      </c>
      <c r="H1432" s="6">
        <f t="shared" si="310"/>
        <v>1.2449904019109275</v>
      </c>
      <c r="I1432" s="6">
        <f t="shared" si="311"/>
        <v>0.61501474298712233</v>
      </c>
      <c r="J1432" s="6">
        <f t="shared" si="312"/>
        <v>-0.7885156091723764</v>
      </c>
      <c r="K1432" s="7">
        <f t="shared" si="319"/>
        <v>0</v>
      </c>
      <c r="L1432" s="7">
        <f t="shared" si="317"/>
        <v>79.519797310960371</v>
      </c>
      <c r="M1432" s="7">
        <f t="shared" si="313"/>
        <v>3.8567835973682352E-2</v>
      </c>
      <c r="N1432" s="7">
        <f t="shared" si="320"/>
        <v>0</v>
      </c>
      <c r="O1432" s="7">
        <f t="shared" si="318"/>
        <v>80.489829512810516</v>
      </c>
      <c r="P1432" s="7">
        <f t="shared" si="314"/>
        <v>3.9038310548760148E-2</v>
      </c>
      <c r="Q1432" s="7">
        <f t="shared" si="321"/>
        <v>5.4502104952339758E-2</v>
      </c>
      <c r="R1432" s="7">
        <f t="shared" si="315"/>
        <v>1495.7285172595361</v>
      </c>
      <c r="S1432" s="7">
        <f t="shared" si="322"/>
        <v>54.502104952339756</v>
      </c>
    </row>
    <row r="1433" spans="6:19" x14ac:dyDescent="0.35">
      <c r="F1433" s="5">
        <f t="shared" si="316"/>
        <v>0.52946999999998845</v>
      </c>
      <c r="G1433" s="6">
        <f t="shared" si="309"/>
        <v>0</v>
      </c>
      <c r="H1433" s="6">
        <f t="shared" si="310"/>
        <v>1.2451811941744411</v>
      </c>
      <c r="I1433" s="6">
        <f t="shared" si="311"/>
        <v>0.61017157135400069</v>
      </c>
      <c r="J1433" s="6">
        <f t="shared" si="312"/>
        <v>-0.79226930617776026</v>
      </c>
      <c r="K1433" s="7">
        <f t="shared" si="319"/>
        <v>0</v>
      </c>
      <c r="L1433" s="7">
        <f t="shared" si="317"/>
        <v>79.519797310960371</v>
      </c>
      <c r="M1433" s="7">
        <f t="shared" si="313"/>
        <v>3.8561926436372712E-2</v>
      </c>
      <c r="N1433" s="7">
        <f t="shared" si="320"/>
        <v>0</v>
      </c>
      <c r="O1433" s="7">
        <f t="shared" si="318"/>
        <v>80.489829512810516</v>
      </c>
      <c r="P1433" s="7">
        <f t="shared" si="314"/>
        <v>3.9032328923219874E-2</v>
      </c>
      <c r="Q1433" s="7">
        <f t="shared" si="321"/>
        <v>5.4453507402620449E-2</v>
      </c>
      <c r="R1433" s="7">
        <f t="shared" si="315"/>
        <v>1494.3948304038142</v>
      </c>
      <c r="S1433" s="7">
        <f t="shared" si="322"/>
        <v>54.453507402620446</v>
      </c>
    </row>
    <row r="1434" spans="6:19" x14ac:dyDescent="0.35">
      <c r="F1434" s="5">
        <f t="shared" si="316"/>
        <v>0.52983999999998843</v>
      </c>
      <c r="G1434" s="6">
        <f t="shared" si="309"/>
        <v>0</v>
      </c>
      <c r="H1434" s="6">
        <f t="shared" si="310"/>
        <v>1.2453720156764836</v>
      </c>
      <c r="I1434" s="6">
        <f t="shared" si="311"/>
        <v>0.60530548988183519</v>
      </c>
      <c r="J1434" s="6">
        <f t="shared" si="312"/>
        <v>-0.79599325620190498</v>
      </c>
      <c r="K1434" s="7">
        <f t="shared" si="319"/>
        <v>0</v>
      </c>
      <c r="L1434" s="7">
        <f t="shared" si="317"/>
        <v>79.519797310960371</v>
      </c>
      <c r="M1434" s="7">
        <f t="shared" si="313"/>
        <v>3.8556017804548946E-2</v>
      </c>
      <c r="N1434" s="7">
        <f t="shared" si="320"/>
        <v>0</v>
      </c>
      <c r="O1434" s="7">
        <f t="shared" si="318"/>
        <v>80.489829512810516</v>
      </c>
      <c r="P1434" s="7">
        <f t="shared" si="314"/>
        <v>3.9026348214211158E-2</v>
      </c>
      <c r="Q1434" s="7">
        <f t="shared" si="321"/>
        <v>5.44028792377746E-2</v>
      </c>
      <c r="R1434" s="7">
        <f t="shared" si="315"/>
        <v>1493.0054163618672</v>
      </c>
      <c r="S1434" s="7">
        <f t="shared" si="322"/>
        <v>54.402879237774599</v>
      </c>
    </row>
    <row r="1435" spans="6:19" x14ac:dyDescent="0.35">
      <c r="F1435" s="5">
        <f t="shared" si="316"/>
        <v>0.53020999999998841</v>
      </c>
      <c r="G1435" s="6">
        <f t="shared" si="309"/>
        <v>0</v>
      </c>
      <c r="H1435" s="6">
        <f t="shared" si="310"/>
        <v>1.2455628664215355</v>
      </c>
      <c r="I1435" s="6">
        <f t="shared" si="311"/>
        <v>0.60041668127520875</v>
      </c>
      <c r="J1435" s="6">
        <f t="shared" si="312"/>
        <v>-0.79968731942332583</v>
      </c>
      <c r="K1435" s="7">
        <f t="shared" si="319"/>
        <v>0</v>
      </c>
      <c r="L1435" s="7">
        <f t="shared" si="317"/>
        <v>79.519797310960371</v>
      </c>
      <c r="M1435" s="7">
        <f t="shared" si="313"/>
        <v>3.8550110078072353E-2</v>
      </c>
      <c r="N1435" s="7">
        <f t="shared" si="320"/>
        <v>0</v>
      </c>
      <c r="O1435" s="7">
        <f t="shared" si="318"/>
        <v>80.489829512810516</v>
      </c>
      <c r="P1435" s="7">
        <f t="shared" si="314"/>
        <v>3.90203684215936E-2</v>
      </c>
      <c r="Q1435" s="7">
        <f t="shared" si="321"/>
        <v>5.4350222981844956E-2</v>
      </c>
      <c r="R1435" s="7">
        <f t="shared" si="315"/>
        <v>1491.560344402262</v>
      </c>
      <c r="S1435" s="7">
        <f t="shared" si="322"/>
        <v>54.350222981844958</v>
      </c>
    </row>
    <row r="1436" spans="6:19" x14ac:dyDescent="0.35">
      <c r="F1436" s="5">
        <f t="shared" si="316"/>
        <v>0.53057999999998839</v>
      </c>
      <c r="G1436" s="6">
        <f t="shared" si="309"/>
        <v>0</v>
      </c>
      <c r="H1436" s="6">
        <f t="shared" si="310"/>
        <v>1.2457537464140787</v>
      </c>
      <c r="I1436" s="6">
        <f t="shared" si="311"/>
        <v>0.59550532909203113</v>
      </c>
      <c r="J1436" s="6">
        <f t="shared" si="312"/>
        <v>-0.80335135714268369</v>
      </c>
      <c r="K1436" s="7">
        <f t="shared" si="319"/>
        <v>0</v>
      </c>
      <c r="L1436" s="7">
        <f t="shared" si="317"/>
        <v>79.519797310960371</v>
      </c>
      <c r="M1436" s="7">
        <f t="shared" si="313"/>
        <v>3.8544203256804167E-2</v>
      </c>
      <c r="N1436" s="7">
        <f t="shared" si="320"/>
        <v>0</v>
      </c>
      <c r="O1436" s="7">
        <f t="shared" si="318"/>
        <v>80.489829512810516</v>
      </c>
      <c r="P1436" s="7">
        <f t="shared" si="314"/>
        <v>3.9014389545226756E-2</v>
      </c>
      <c r="Q1436" s="7">
        <f t="shared" si="321"/>
        <v>5.4295541234284546E-2</v>
      </c>
      <c r="R1436" s="7">
        <f t="shared" si="315"/>
        <v>1490.0596858630879</v>
      </c>
      <c r="S1436" s="7">
        <f t="shared" si="322"/>
        <v>54.295541234284549</v>
      </c>
    </row>
    <row r="1437" spans="6:19" x14ac:dyDescent="0.35">
      <c r="F1437" s="5">
        <f t="shared" si="316"/>
        <v>0.53094999999998838</v>
      </c>
      <c r="G1437" s="6">
        <f t="shared" si="309"/>
        <v>0</v>
      </c>
      <c r="H1437" s="6">
        <f t="shared" si="310"/>
        <v>1.2459446556585949</v>
      </c>
      <c r="I1437" s="6">
        <f t="shared" si="311"/>
        <v>0.59057161773664457</v>
      </c>
      <c r="J1437" s="6">
        <f t="shared" si="312"/>
        <v>-0.80698523178799408</v>
      </c>
      <c r="K1437" s="7">
        <f t="shared" si="319"/>
        <v>0</v>
      </c>
      <c r="L1437" s="7">
        <f t="shared" si="317"/>
        <v>79.519797310960371</v>
      </c>
      <c r="M1437" s="7">
        <f t="shared" si="313"/>
        <v>3.8538297340605703E-2</v>
      </c>
      <c r="N1437" s="7">
        <f t="shared" si="320"/>
        <v>0</v>
      </c>
      <c r="O1437" s="7">
        <f t="shared" si="318"/>
        <v>80.489829512810516</v>
      </c>
      <c r="P1437" s="7">
        <f t="shared" si="314"/>
        <v>3.9008411584970239E-2</v>
      </c>
      <c r="Q1437" s="7">
        <f t="shared" si="321"/>
        <v>5.4238836669836019E-2</v>
      </c>
      <c r="R1437" s="7">
        <f t="shared" si="315"/>
        <v>1488.5035141486449</v>
      </c>
      <c r="S1437" s="7">
        <f t="shared" si="322"/>
        <v>54.238836669836019</v>
      </c>
    </row>
    <row r="1438" spans="6:19" x14ac:dyDescent="0.35">
      <c r="F1438" s="5">
        <f t="shared" si="316"/>
        <v>0.53131999999998836</v>
      </c>
      <c r="G1438" s="6">
        <f t="shared" si="309"/>
        <v>0</v>
      </c>
      <c r="H1438" s="6">
        <f t="shared" si="310"/>
        <v>1.2461355941595673</v>
      </c>
      <c r="I1438" s="6">
        <f t="shared" si="311"/>
        <v>0.58561573245290499</v>
      </c>
      <c r="J1438" s="6">
        <f t="shared" si="312"/>
        <v>-0.81058880691978941</v>
      </c>
      <c r="K1438" s="7">
        <f t="shared" si="319"/>
        <v>0</v>
      </c>
      <c r="L1438" s="7">
        <f t="shared" si="317"/>
        <v>79.519797310960371</v>
      </c>
      <c r="M1438" s="7">
        <f t="shared" si="313"/>
        <v>3.8532392329338284E-2</v>
      </c>
      <c r="N1438" s="7">
        <f t="shared" si="320"/>
        <v>0</v>
      </c>
      <c r="O1438" s="7">
        <f t="shared" si="318"/>
        <v>80.489829512810516</v>
      </c>
      <c r="P1438" s="7">
        <f t="shared" si="314"/>
        <v>3.9002434540683688E-2</v>
      </c>
      <c r="Q1438" s="7">
        <f t="shared" si="321"/>
        <v>5.4180112038408113E-2</v>
      </c>
      <c r="R1438" s="7">
        <f t="shared" si="315"/>
        <v>1486.8919047260531</v>
      </c>
      <c r="S1438" s="7">
        <f t="shared" si="322"/>
        <v>54.180112038408112</v>
      </c>
    </row>
    <row r="1439" spans="6:19" x14ac:dyDescent="0.35">
      <c r="F1439" s="5">
        <f t="shared" si="316"/>
        <v>0.53168999999998834</v>
      </c>
      <c r="G1439" s="6">
        <f t="shared" si="309"/>
        <v>0</v>
      </c>
      <c r="H1439" s="6">
        <f t="shared" si="310"/>
        <v>1.2463265619214789</v>
      </c>
      <c r="I1439" s="6">
        <f t="shared" si="311"/>
        <v>0.5806378593172189</v>
      </c>
      <c r="J1439" s="6">
        <f t="shared" si="312"/>
        <v>-0.81416194723624702</v>
      </c>
      <c r="K1439" s="7">
        <f t="shared" si="319"/>
        <v>0</v>
      </c>
      <c r="L1439" s="7">
        <f t="shared" si="317"/>
        <v>79.519797310960371</v>
      </c>
      <c r="M1439" s="7">
        <f t="shared" si="313"/>
        <v>3.8526488222863267E-2</v>
      </c>
      <c r="N1439" s="7">
        <f t="shared" si="320"/>
        <v>0</v>
      </c>
      <c r="O1439" s="7">
        <f t="shared" si="318"/>
        <v>80.489829512810516</v>
      </c>
      <c r="P1439" s="7">
        <f t="shared" si="314"/>
        <v>3.899645841222675E-2</v>
      </c>
      <c r="Q1439" s="7">
        <f t="shared" si="321"/>
        <v>5.4119370164949228E-2</v>
      </c>
      <c r="R1439" s="7">
        <f t="shared" si="315"/>
        <v>1485.224935121784</v>
      </c>
      <c r="S1439" s="7">
        <f t="shared" si="322"/>
        <v>54.119370164949231</v>
      </c>
    </row>
    <row r="1440" spans="6:19" x14ac:dyDescent="0.35">
      <c r="F1440" s="5">
        <f t="shared" si="316"/>
        <v>0.53205999999998832</v>
      </c>
      <c r="G1440" s="6">
        <f t="shared" si="309"/>
        <v>0</v>
      </c>
      <c r="H1440" s="6">
        <f t="shared" si="310"/>
        <v>1.2465175589488144</v>
      </c>
      <c r="I1440" s="6">
        <f t="shared" si="311"/>
        <v>0.57563818523156085</v>
      </c>
      <c r="J1440" s="6">
        <f t="shared" si="312"/>
        <v>-0.81770451857826687</v>
      </c>
      <c r="K1440" s="7">
        <f t="shared" si="319"/>
        <v>0</v>
      </c>
      <c r="L1440" s="7">
        <f t="shared" si="317"/>
        <v>79.519797310960371</v>
      </c>
      <c r="M1440" s="7">
        <f t="shared" si="313"/>
        <v>3.8520585021041984E-2</v>
      </c>
      <c r="N1440" s="7">
        <f t="shared" si="320"/>
        <v>0</v>
      </c>
      <c r="O1440" s="7">
        <f t="shared" si="318"/>
        <v>80.489829512810516</v>
      </c>
      <c r="P1440" s="7">
        <f t="shared" si="314"/>
        <v>3.8990483199459081E-2</v>
      </c>
      <c r="Q1440" s="7">
        <f t="shared" si="321"/>
        <v>5.4056613949318343E-2</v>
      </c>
      <c r="R1440" s="7">
        <f t="shared" si="315"/>
        <v>1483.5026849181179</v>
      </c>
      <c r="S1440" s="7">
        <f t="shared" si="322"/>
        <v>54.05661394931834</v>
      </c>
    </row>
    <row r="1441" spans="6:19" x14ac:dyDescent="0.35">
      <c r="F1441" s="5">
        <f t="shared" si="316"/>
        <v>0.5324299999999883</v>
      </c>
      <c r="G1441" s="6">
        <f t="shared" si="309"/>
        <v>0</v>
      </c>
      <c r="H1441" s="6">
        <f t="shared" si="310"/>
        <v>1.2467085852460582</v>
      </c>
      <c r="I1441" s="6">
        <f t="shared" si="311"/>
        <v>0.57061689791646009</v>
      </c>
      <c r="J1441" s="6">
        <f t="shared" si="312"/>
        <v>-0.82121638793450547</v>
      </c>
      <c r="K1441" s="7">
        <f t="shared" si="319"/>
        <v>0</v>
      </c>
      <c r="L1441" s="7">
        <f t="shared" si="317"/>
        <v>79.519797310960371</v>
      </c>
      <c r="M1441" s="7">
        <f t="shared" si="313"/>
        <v>3.8514682723735844E-2</v>
      </c>
      <c r="N1441" s="7">
        <f t="shared" si="320"/>
        <v>0</v>
      </c>
      <c r="O1441" s="7">
        <f t="shared" si="318"/>
        <v>80.489829512810516</v>
      </c>
      <c r="P1441" s="7">
        <f t="shared" si="314"/>
        <v>3.8984508902240401E-2</v>
      </c>
      <c r="Q1441" s="7">
        <f t="shared" si="321"/>
        <v>5.3991846366153264E-2</v>
      </c>
      <c r="R1441" s="7">
        <f t="shared" si="315"/>
        <v>1481.7252357495272</v>
      </c>
      <c r="S1441" s="7">
        <f t="shared" si="322"/>
        <v>53.991846366153261</v>
      </c>
    </row>
    <row r="1442" spans="6:19" x14ac:dyDescent="0.35">
      <c r="F1442" s="5">
        <f t="shared" si="316"/>
        <v>0.53279999999998828</v>
      </c>
      <c r="G1442" s="6">
        <f t="shared" si="309"/>
        <v>0</v>
      </c>
      <c r="H1442" s="6">
        <f t="shared" si="310"/>
        <v>1.2468996408176962</v>
      </c>
      <c r="I1442" s="6">
        <f t="shared" si="311"/>
        <v>0.56557418590394382</v>
      </c>
      <c r="J1442" s="6">
        <f t="shared" si="312"/>
        <v>-0.82469742344637598</v>
      </c>
      <c r="K1442" s="7">
        <f t="shared" si="319"/>
        <v>0</v>
      </c>
      <c r="L1442" s="7">
        <f t="shared" si="317"/>
        <v>79.519797310960371</v>
      </c>
      <c r="M1442" s="7">
        <f t="shared" si="313"/>
        <v>3.8508781330806249E-2</v>
      </c>
      <c r="N1442" s="7">
        <f t="shared" si="320"/>
        <v>0</v>
      </c>
      <c r="O1442" s="7">
        <f t="shared" si="318"/>
        <v>80.489829512810516</v>
      </c>
      <c r="P1442" s="7">
        <f t="shared" si="314"/>
        <v>3.8978535520430409E-2</v>
      </c>
      <c r="Q1442" s="7">
        <f t="shared" si="321"/>
        <v>5.3925070464735742E-2</v>
      </c>
      <c r="R1442" s="7">
        <f t="shared" si="315"/>
        <v>1479.8926712989753</v>
      </c>
      <c r="S1442" s="7">
        <f t="shared" si="322"/>
        <v>53.92507046473574</v>
      </c>
    </row>
    <row r="1443" spans="6:19" x14ac:dyDescent="0.35">
      <c r="F1443" s="5">
        <f t="shared" si="316"/>
        <v>0.53316999999998826</v>
      </c>
      <c r="G1443" s="6">
        <f t="shared" si="309"/>
        <v>0</v>
      </c>
      <c r="H1443" s="6">
        <f t="shared" si="310"/>
        <v>1.2470907256682147</v>
      </c>
      <c r="I1443" s="6">
        <f t="shared" si="311"/>
        <v>0.56051023853046422</v>
      </c>
      <c r="J1443" s="6">
        <f t="shared" si="312"/>
        <v>-0.82814749441299529</v>
      </c>
      <c r="K1443" s="7">
        <f t="shared" si="319"/>
        <v>0</v>
      </c>
      <c r="L1443" s="7">
        <f t="shared" si="317"/>
        <v>79.519797310960371</v>
      </c>
      <c r="M1443" s="7">
        <f t="shared" si="313"/>
        <v>3.850288084211461E-2</v>
      </c>
      <c r="N1443" s="7">
        <f t="shared" si="320"/>
        <v>0</v>
      </c>
      <c r="O1443" s="7">
        <f t="shared" si="318"/>
        <v>80.489829512810516</v>
      </c>
      <c r="P1443" s="7">
        <f t="shared" si="314"/>
        <v>3.897256305388884E-2</v>
      </c>
      <c r="Q1443" s="7">
        <f t="shared" si="321"/>
        <v>5.3856289368854213E-2</v>
      </c>
      <c r="R1443" s="7">
        <f t="shared" si="315"/>
        <v>1478.0050772941506</v>
      </c>
      <c r="S1443" s="7">
        <f t="shared" si="322"/>
        <v>53.856289368854213</v>
      </c>
    </row>
    <row r="1444" spans="6:19" x14ac:dyDescent="0.35">
      <c r="F1444" s="5">
        <f t="shared" si="316"/>
        <v>0.53353999999998825</v>
      </c>
      <c r="G1444" s="6">
        <f t="shared" si="309"/>
        <v>0</v>
      </c>
      <c r="H1444" s="6">
        <f t="shared" si="310"/>
        <v>1.2472818398021002</v>
      </c>
      <c r="I1444" s="6">
        <f t="shared" si="311"/>
        <v>0.55542524592978681</v>
      </c>
      <c r="J1444" s="6">
        <f t="shared" si="312"/>
        <v>-0.83156647129609296</v>
      </c>
      <c r="K1444" s="7">
        <f t="shared" si="319"/>
        <v>0</v>
      </c>
      <c r="L1444" s="7">
        <f t="shared" si="317"/>
        <v>79.519797310960371</v>
      </c>
      <c r="M1444" s="7">
        <f t="shared" si="313"/>
        <v>3.8496981257522413E-2</v>
      </c>
      <c r="N1444" s="7">
        <f t="shared" si="320"/>
        <v>0</v>
      </c>
      <c r="O1444" s="7">
        <f t="shared" si="318"/>
        <v>80.489829512810516</v>
      </c>
      <c r="P1444" s="7">
        <f t="shared" si="314"/>
        <v>3.8966591502475473E-2</v>
      </c>
      <c r="Q1444" s="7">
        <f t="shared" si="321"/>
        <v>5.3785506276663633E-2</v>
      </c>
      <c r="R1444" s="7">
        <f t="shared" si="315"/>
        <v>1476.0625415036184</v>
      </c>
      <c r="S1444" s="7">
        <f t="shared" si="322"/>
        <v>53.785506276663632</v>
      </c>
    </row>
    <row r="1445" spans="6:19" x14ac:dyDescent="0.35">
      <c r="F1445" s="5">
        <f t="shared" si="316"/>
        <v>0.53390999999998823</v>
      </c>
      <c r="G1445" s="6">
        <f t="shared" si="309"/>
        <v>0</v>
      </c>
      <c r="H1445" s="6">
        <f t="shared" si="310"/>
        <v>1.2474729832238405</v>
      </c>
      <c r="I1445" s="6">
        <f t="shared" si="311"/>
        <v>0.5503193990258568</v>
      </c>
      <c r="J1445" s="6">
        <f t="shared" si="312"/>
        <v>-0.83495422572487155</v>
      </c>
      <c r="K1445" s="7">
        <f t="shared" si="319"/>
        <v>0</v>
      </c>
      <c r="L1445" s="7">
        <f t="shared" si="317"/>
        <v>79.519797310960371</v>
      </c>
      <c r="M1445" s="7">
        <f t="shared" si="313"/>
        <v>3.8491082576891086E-2</v>
      </c>
      <c r="N1445" s="7">
        <f t="shared" si="320"/>
        <v>0</v>
      </c>
      <c r="O1445" s="7">
        <f t="shared" si="318"/>
        <v>80.489829512810516</v>
      </c>
      <c r="P1445" s="7">
        <f t="shared" si="314"/>
        <v>3.8960620866050073E-2</v>
      </c>
      <c r="Q1445" s="7">
        <f t="shared" si="321"/>
        <v>5.3712724460542448E-2</v>
      </c>
      <c r="R1445" s="7">
        <f t="shared" si="315"/>
        <v>1474.0651537328968</v>
      </c>
      <c r="S1445" s="7">
        <f t="shared" si="322"/>
        <v>53.712724460542447</v>
      </c>
    </row>
    <row r="1446" spans="6:19" x14ac:dyDescent="0.35">
      <c r="F1446" s="5">
        <f t="shared" si="316"/>
        <v>0.53427999999998821</v>
      </c>
      <c r="G1446" s="6">
        <f t="shared" si="309"/>
        <v>0</v>
      </c>
      <c r="H1446" s="6">
        <f t="shared" si="310"/>
        <v>1.247664155937924</v>
      </c>
      <c r="I1446" s="6">
        <f t="shared" si="311"/>
        <v>0.54519288952562273</v>
      </c>
      <c r="J1446" s="6">
        <f t="shared" si="312"/>
        <v>-0.83831063050083177</v>
      </c>
      <c r="K1446" s="7">
        <f t="shared" si="319"/>
        <v>0</v>
      </c>
      <c r="L1446" s="7">
        <f t="shared" si="317"/>
        <v>79.519797310960371</v>
      </c>
      <c r="M1446" s="7">
        <f t="shared" si="313"/>
        <v>3.8485184800082145E-2</v>
      </c>
      <c r="N1446" s="7">
        <f t="shared" si="320"/>
        <v>0</v>
      </c>
      <c r="O1446" s="7">
        <f t="shared" si="318"/>
        <v>80.489829512810516</v>
      </c>
      <c r="P1446" s="7">
        <f t="shared" si="314"/>
        <v>3.8954651144472434E-2</v>
      </c>
      <c r="Q1446" s="7">
        <f t="shared" si="321"/>
        <v>5.3637947266946998E-2</v>
      </c>
      <c r="R1446" s="7">
        <f t="shared" si="315"/>
        <v>1472.01300582046</v>
      </c>
      <c r="S1446" s="7">
        <f t="shared" si="322"/>
        <v>53.637947266946995</v>
      </c>
    </row>
    <row r="1447" spans="6:19" x14ac:dyDescent="0.35">
      <c r="F1447" s="5">
        <f t="shared" si="316"/>
        <v>0.53464999999998819</v>
      </c>
      <c r="G1447" s="6">
        <f t="shared" si="309"/>
        <v>0</v>
      </c>
      <c r="H1447" s="6">
        <f t="shared" si="310"/>
        <v>1.2478553579488398</v>
      </c>
      <c r="I1447" s="6">
        <f t="shared" si="311"/>
        <v>0.54004590991184187</v>
      </c>
      <c r="J1447" s="6">
        <f t="shared" si="312"/>
        <v>-0.84163555960254599</v>
      </c>
      <c r="K1447" s="7">
        <f t="shared" si="319"/>
        <v>0</v>
      </c>
      <c r="L1447" s="7">
        <f t="shared" si="317"/>
        <v>79.519797310960371</v>
      </c>
      <c r="M1447" s="7">
        <f t="shared" si="313"/>
        <v>3.8479287926957088E-2</v>
      </c>
      <c r="N1447" s="7">
        <f t="shared" si="320"/>
        <v>0</v>
      </c>
      <c r="O1447" s="7">
        <f t="shared" si="318"/>
        <v>80.489829512810516</v>
      </c>
      <c r="P1447" s="7">
        <f t="shared" si="314"/>
        <v>3.8948682337602389E-2</v>
      </c>
      <c r="Q1447" s="7">
        <f t="shared" si="321"/>
        <v>5.3561178116263077E-2</v>
      </c>
      <c r="R1447" s="7">
        <f t="shared" si="315"/>
        <v>1469.9061916336657</v>
      </c>
      <c r="S1447" s="7">
        <f t="shared" si="322"/>
        <v>53.561178116263079</v>
      </c>
    </row>
    <row r="1448" spans="6:19" x14ac:dyDescent="0.35">
      <c r="F1448" s="5">
        <f t="shared" si="316"/>
        <v>0.53501999999998817</v>
      </c>
      <c r="G1448" s="6">
        <f t="shared" si="309"/>
        <v>0</v>
      </c>
      <c r="H1448" s="6">
        <f t="shared" si="310"/>
        <v>1.2480465892610775</v>
      </c>
      <c r="I1448" s="6">
        <f t="shared" si="311"/>
        <v>0.5348786534358585</v>
      </c>
      <c r="J1448" s="6">
        <f t="shared" si="312"/>
        <v>-0.84492888819038658</v>
      </c>
      <c r="K1448" s="7">
        <f t="shared" si="319"/>
        <v>0</v>
      </c>
      <c r="L1448" s="7">
        <f t="shared" si="317"/>
        <v>79.519797310960371</v>
      </c>
      <c r="M1448" s="7">
        <f t="shared" si="313"/>
        <v>3.8473391957377472E-2</v>
      </c>
      <c r="N1448" s="7">
        <f t="shared" si="320"/>
        <v>0</v>
      </c>
      <c r="O1448" s="7">
        <f t="shared" si="318"/>
        <v>80.489829512810516</v>
      </c>
      <c r="P1448" s="7">
        <f t="shared" si="314"/>
        <v>3.8942714445299793E-2</v>
      </c>
      <c r="Q1448" s="7">
        <f t="shared" si="321"/>
        <v>5.3482420502654907E-2</v>
      </c>
      <c r="R1448" s="7">
        <f t="shared" si="315"/>
        <v>1467.7448070646099</v>
      </c>
      <c r="S1448" s="7">
        <f t="shared" si="322"/>
        <v>53.482420502654904</v>
      </c>
    </row>
    <row r="1449" spans="6:19" x14ac:dyDescent="0.35">
      <c r="F1449" s="5">
        <f t="shared" si="316"/>
        <v>0.53538999999998815</v>
      </c>
      <c r="G1449" s="6">
        <f t="shared" si="309"/>
        <v>0</v>
      </c>
      <c r="H1449" s="6">
        <f t="shared" si="310"/>
        <v>1.2482378498791271</v>
      </c>
      <c r="I1449" s="6">
        <f t="shared" si="311"/>
        <v>0.52969131411033865</v>
      </c>
      <c r="J1449" s="6">
        <f t="shared" si="312"/>
        <v>-0.84819049261121915</v>
      </c>
      <c r="K1449" s="7">
        <f t="shared" si="319"/>
        <v>0</v>
      </c>
      <c r="L1449" s="7">
        <f t="shared" si="317"/>
        <v>79.519797310960371</v>
      </c>
      <c r="M1449" s="7">
        <f t="shared" si="313"/>
        <v>3.8467496891204822E-2</v>
      </c>
      <c r="N1449" s="7">
        <f t="shared" si="320"/>
        <v>0</v>
      </c>
      <c r="O1449" s="7">
        <f t="shared" si="318"/>
        <v>80.489829512810516</v>
      </c>
      <c r="P1449" s="7">
        <f t="shared" si="314"/>
        <v>3.8936747467424489E-2</v>
      </c>
      <c r="Q1449" s="7">
        <f t="shared" si="321"/>
        <v>5.3401677993911073E-2</v>
      </c>
      <c r="R1449" s="7">
        <f t="shared" si="315"/>
        <v>1465.5289500258984</v>
      </c>
      <c r="S1449" s="7">
        <f t="shared" si="322"/>
        <v>53.401677993911072</v>
      </c>
    </row>
    <row r="1450" spans="6:19" x14ac:dyDescent="0.35">
      <c r="F1450" s="5">
        <f t="shared" si="316"/>
        <v>0.53575999999998813</v>
      </c>
      <c r="G1450" s="6">
        <f t="shared" si="309"/>
        <v>0</v>
      </c>
      <c r="H1450" s="6">
        <f t="shared" si="310"/>
        <v>1.2484291398074803</v>
      </c>
      <c r="I1450" s="6">
        <f t="shared" si="311"/>
        <v>0.52448408670199143</v>
      </c>
      <c r="J1450" s="6">
        <f t="shared" si="312"/>
        <v>-0.85142025040304148</v>
      </c>
      <c r="K1450" s="7">
        <f t="shared" si="319"/>
        <v>0</v>
      </c>
      <c r="L1450" s="7">
        <f t="shared" si="317"/>
        <v>79.519797310960371</v>
      </c>
      <c r="M1450" s="7">
        <f t="shared" si="313"/>
        <v>3.846160272830073E-2</v>
      </c>
      <c r="N1450" s="7">
        <f t="shared" si="320"/>
        <v>0</v>
      </c>
      <c r="O1450" s="7">
        <f t="shared" si="318"/>
        <v>80.489829512810516</v>
      </c>
      <c r="P1450" s="7">
        <f t="shared" si="314"/>
        <v>3.8930781403836372E-2</v>
      </c>
      <c r="Q1450" s="7">
        <f t="shared" si="321"/>
        <v>5.331895423128806E-2</v>
      </c>
      <c r="R1450" s="7">
        <f t="shared" si="315"/>
        <v>1463.2587204463539</v>
      </c>
      <c r="S1450" s="7">
        <f t="shared" si="322"/>
        <v>53.31895423128806</v>
      </c>
    </row>
    <row r="1451" spans="6:19" x14ac:dyDescent="0.35">
      <c r="F1451" s="5">
        <f t="shared" si="316"/>
        <v>0.53612999999998812</v>
      </c>
      <c r="G1451" s="6">
        <f t="shared" si="309"/>
        <v>0</v>
      </c>
      <c r="H1451" s="6">
        <f t="shared" si="310"/>
        <v>1.2486204590506282</v>
      </c>
      <c r="I1451" s="6">
        <f t="shared" si="311"/>
        <v>0.51925716672425359</v>
      </c>
      <c r="J1451" s="6">
        <f t="shared" si="312"/>
        <v>-0.85461804029958355</v>
      </c>
      <c r="K1451" s="7">
        <f t="shared" si="319"/>
        <v>0</v>
      </c>
      <c r="L1451" s="7">
        <f t="shared" si="317"/>
        <v>79.519797310960371</v>
      </c>
      <c r="M1451" s="7">
        <f t="shared" si="313"/>
        <v>3.8455709468526791E-2</v>
      </c>
      <c r="N1451" s="7">
        <f t="shared" si="320"/>
        <v>0</v>
      </c>
      <c r="O1451" s="7">
        <f t="shared" si="318"/>
        <v>80.489829512810516</v>
      </c>
      <c r="P1451" s="7">
        <f t="shared" si="314"/>
        <v>3.892481625439536E-2</v>
      </c>
      <c r="Q1451" s="7">
        <f t="shared" si="321"/>
        <v>5.3234252929351009E-2</v>
      </c>
      <c r="R1451" s="7">
        <f t="shared" si="315"/>
        <v>1460.9342202666444</v>
      </c>
      <c r="S1451" s="7">
        <f t="shared" si="322"/>
        <v>53.234252929351008</v>
      </c>
    </row>
    <row r="1452" spans="6:19" x14ac:dyDescent="0.35">
      <c r="F1452" s="5">
        <f t="shared" si="316"/>
        <v>0.5364999999999881</v>
      </c>
      <c r="G1452" s="6">
        <f t="shared" si="309"/>
        <v>0</v>
      </c>
      <c r="H1452" s="6">
        <f t="shared" si="310"/>
        <v>1.2488118076130637</v>
      </c>
      <c r="I1452" s="6">
        <f t="shared" si="311"/>
        <v>0.51401075042995448</v>
      </c>
      <c r="J1452" s="6">
        <f t="shared" si="312"/>
        <v>-0.85778374223485665</v>
      </c>
      <c r="K1452" s="7">
        <f t="shared" si="319"/>
        <v>0</v>
      </c>
      <c r="L1452" s="7">
        <f t="shared" si="317"/>
        <v>79.519797310960371</v>
      </c>
      <c r="M1452" s="7">
        <f t="shared" si="313"/>
        <v>3.8449817111744625E-2</v>
      </c>
      <c r="N1452" s="7">
        <f t="shared" si="320"/>
        <v>0</v>
      </c>
      <c r="O1452" s="7">
        <f t="shared" si="318"/>
        <v>80.489829512810516</v>
      </c>
      <c r="P1452" s="7">
        <f t="shared" si="314"/>
        <v>3.8918852018961378E-2</v>
      </c>
      <c r="Q1452" s="7">
        <f t="shared" si="321"/>
        <v>5.3147577875811661E-2</v>
      </c>
      <c r="R1452" s="7">
        <f t="shared" si="315"/>
        <v>1458.5555534348373</v>
      </c>
      <c r="S1452" s="7">
        <f t="shared" si="322"/>
        <v>53.147577875811663</v>
      </c>
    </row>
    <row r="1453" spans="6:19" x14ac:dyDescent="0.35">
      <c r="F1453" s="5">
        <f t="shared" si="316"/>
        <v>0.53686999999998808</v>
      </c>
      <c r="G1453" s="6">
        <f t="shared" si="309"/>
        <v>0</v>
      </c>
      <c r="H1453" s="6">
        <f t="shared" si="310"/>
        <v>1.2490031854992798</v>
      </c>
      <c r="I1453" s="6">
        <f t="shared" si="311"/>
        <v>0.50874503480393818</v>
      </c>
      <c r="J1453" s="6">
        <f t="shared" si="312"/>
        <v>-0.86091723734766723</v>
      </c>
      <c r="K1453" s="7">
        <f t="shared" si="319"/>
        <v>0</v>
      </c>
      <c r="L1453" s="7">
        <f t="shared" si="317"/>
        <v>79.519797310960371</v>
      </c>
      <c r="M1453" s="7">
        <f t="shared" si="313"/>
        <v>3.8443925657815868E-2</v>
      </c>
      <c r="N1453" s="7">
        <f t="shared" si="320"/>
        <v>0</v>
      </c>
      <c r="O1453" s="7">
        <f t="shared" si="318"/>
        <v>80.489829512810516</v>
      </c>
      <c r="P1453" s="7">
        <f t="shared" si="314"/>
        <v>3.8912888697394371E-2</v>
      </c>
      <c r="Q1453" s="7">
        <f t="shared" si="321"/>
        <v>5.3058932931363573E-2</v>
      </c>
      <c r="R1453" s="7">
        <f t="shared" si="315"/>
        <v>1456.1228259018762</v>
      </c>
      <c r="S1453" s="7">
        <f t="shared" si="322"/>
        <v>53.058932931363572</v>
      </c>
    </row>
    <row r="1454" spans="6:19" x14ac:dyDescent="0.35">
      <c r="F1454" s="5">
        <f t="shared" si="316"/>
        <v>0.53723999999998806</v>
      </c>
      <c r="G1454" s="6">
        <f t="shared" si="309"/>
        <v>0</v>
      </c>
      <c r="H1454" s="6">
        <f t="shared" si="310"/>
        <v>1.2491945927137702</v>
      </c>
      <c r="I1454" s="6">
        <f t="shared" si="311"/>
        <v>0.5034602175556725</v>
      </c>
      <c r="J1454" s="6">
        <f t="shared" si="312"/>
        <v>-0.86401840798607699</v>
      </c>
      <c r="K1454" s="7">
        <f t="shared" si="319"/>
        <v>0</v>
      </c>
      <c r="L1454" s="7">
        <f t="shared" si="317"/>
        <v>79.519797310960371</v>
      </c>
      <c r="M1454" s="7">
        <f t="shared" si="313"/>
        <v>3.8438035106602188E-2</v>
      </c>
      <c r="N1454" s="7">
        <f t="shared" si="320"/>
        <v>0</v>
      </c>
      <c r="O1454" s="7">
        <f t="shared" si="318"/>
        <v>80.489829512810516</v>
      </c>
      <c r="P1454" s="7">
        <f t="shared" si="314"/>
        <v>3.8906926289554326E-2</v>
      </c>
      <c r="Q1454" s="7">
        <f t="shared" si="321"/>
        <v>5.2968322029514889E-2</v>
      </c>
      <c r="R1454" s="7">
        <f t="shared" si="315"/>
        <v>1453.6361456169918</v>
      </c>
      <c r="S1454" s="7">
        <f t="shared" si="322"/>
        <v>52.968322029514887</v>
      </c>
    </row>
    <row r="1455" spans="6:19" x14ac:dyDescent="0.35">
      <c r="F1455" s="5">
        <f t="shared" si="316"/>
        <v>0.53760999999998804</v>
      </c>
      <c r="G1455" s="6">
        <f t="shared" si="309"/>
        <v>0</v>
      </c>
      <c r="H1455" s="6">
        <f t="shared" si="310"/>
        <v>1.2493860292610295</v>
      </c>
      <c r="I1455" s="6">
        <f t="shared" si="311"/>
        <v>0.49815649711182952</v>
      </c>
      <c r="J1455" s="6">
        <f t="shared" si="312"/>
        <v>-0.86708713771181722</v>
      </c>
      <c r="K1455" s="7">
        <f t="shared" si="319"/>
        <v>0</v>
      </c>
      <c r="L1455" s="7">
        <f t="shared" si="317"/>
        <v>79.519797310960371</v>
      </c>
      <c r="M1455" s="7">
        <f t="shared" si="313"/>
        <v>3.8432145457965257E-2</v>
      </c>
      <c r="N1455" s="7">
        <f t="shared" si="320"/>
        <v>0</v>
      </c>
      <c r="O1455" s="7">
        <f t="shared" si="318"/>
        <v>80.489829512810516</v>
      </c>
      <c r="P1455" s="7">
        <f t="shared" si="314"/>
        <v>3.8900964795301224E-2</v>
      </c>
      <c r="Q1455" s="7">
        <f t="shared" si="321"/>
        <v>5.2875749176418185E-2</v>
      </c>
      <c r="R1455" s="7">
        <f t="shared" si="315"/>
        <v>1451.0956225230325</v>
      </c>
      <c r="S1455" s="7">
        <f t="shared" si="322"/>
        <v>52.875749176418182</v>
      </c>
    </row>
    <row r="1456" spans="6:19" x14ac:dyDescent="0.35">
      <c r="F1456" s="5">
        <f t="shared" si="316"/>
        <v>0.53797999999998802</v>
      </c>
      <c r="G1456" s="6">
        <f t="shared" si="309"/>
        <v>0</v>
      </c>
      <c r="H1456" s="6">
        <f t="shared" si="310"/>
        <v>1.2495774951455527</v>
      </c>
      <c r="I1456" s="6">
        <f t="shared" si="311"/>
        <v>0.49283407260882678</v>
      </c>
      <c r="J1456" s="6">
        <f t="shared" si="312"/>
        <v>-0.87012331130466658</v>
      </c>
      <c r="K1456" s="7">
        <f t="shared" si="319"/>
        <v>0</v>
      </c>
      <c r="L1456" s="7">
        <f t="shared" si="317"/>
        <v>79.519797310960371</v>
      </c>
      <c r="M1456" s="7">
        <f t="shared" si="313"/>
        <v>3.8426256711766783E-2</v>
      </c>
      <c r="N1456" s="7">
        <f t="shared" si="320"/>
        <v>0</v>
      </c>
      <c r="O1456" s="7">
        <f t="shared" si="318"/>
        <v>80.489829512810516</v>
      </c>
      <c r="P1456" s="7">
        <f t="shared" si="314"/>
        <v>3.8895004214495092E-2</v>
      </c>
      <c r="Q1456" s="7">
        <f t="shared" si="321"/>
        <v>5.278121845069772E-2</v>
      </c>
      <c r="R1456" s="7">
        <f t="shared" si="315"/>
        <v>1448.5013685517229</v>
      </c>
      <c r="S1456" s="7">
        <f t="shared" si="322"/>
        <v>52.781218450697722</v>
      </c>
    </row>
    <row r="1457" spans="6:19" x14ac:dyDescent="0.35">
      <c r="F1457" s="5">
        <f t="shared" si="316"/>
        <v>0.538349999999988</v>
      </c>
      <c r="G1457" s="6">
        <f t="shared" si="309"/>
        <v>0</v>
      </c>
      <c r="H1457" s="6">
        <f t="shared" si="310"/>
        <v>1.2497689903718361</v>
      </c>
      <c r="I1457" s="6">
        <f t="shared" si="311"/>
        <v>0.48749314388535631</v>
      </c>
      <c r="J1457" s="6">
        <f t="shared" si="312"/>
        <v>-0.87312681476677334</v>
      </c>
      <c r="K1457" s="7">
        <f t="shared" si="319"/>
        <v>0</v>
      </c>
      <c r="L1457" s="7">
        <f t="shared" si="317"/>
        <v>79.519797310960371</v>
      </c>
      <c r="M1457" s="7">
        <f t="shared" si="313"/>
        <v>3.8420368867868489E-2</v>
      </c>
      <c r="N1457" s="7">
        <f t="shared" si="320"/>
        <v>0</v>
      </c>
      <c r="O1457" s="7">
        <f t="shared" si="318"/>
        <v>80.489829512810516</v>
      </c>
      <c r="P1457" s="7">
        <f t="shared" si="314"/>
        <v>3.888904454699596E-2</v>
      </c>
      <c r="Q1457" s="7">
        <f t="shared" si="321"/>
        <v>5.2684734003274017E-2</v>
      </c>
      <c r="R1457" s="7">
        <f t="shared" si="315"/>
        <v>1445.8534976188505</v>
      </c>
      <c r="S1457" s="7">
        <f t="shared" si="322"/>
        <v>52.684734003274016</v>
      </c>
    </row>
    <row r="1458" spans="6:19" x14ac:dyDescent="0.35">
      <c r="F1458" s="5">
        <f t="shared" si="316"/>
        <v>0.53871999999998799</v>
      </c>
      <c r="G1458" s="6">
        <f t="shared" si="309"/>
        <v>0</v>
      </c>
      <c r="H1458" s="6">
        <f t="shared" si="310"/>
        <v>1.2499605149443758</v>
      </c>
      <c r="I1458" s="6">
        <f t="shared" si="311"/>
        <v>0.48213391147487811</v>
      </c>
      <c r="J1458" s="6">
        <f t="shared" si="312"/>
        <v>-0.87609753532693746</v>
      </c>
      <c r="K1458" s="7">
        <f t="shared" si="319"/>
        <v>0</v>
      </c>
      <c r="L1458" s="7">
        <f t="shared" si="317"/>
        <v>79.519797310960371</v>
      </c>
      <c r="M1458" s="7">
        <f t="shared" si="313"/>
        <v>3.8414481926132116E-2</v>
      </c>
      <c r="N1458" s="7">
        <f t="shared" si="320"/>
        <v>0</v>
      </c>
      <c r="O1458" s="7">
        <f t="shared" si="318"/>
        <v>80.489829512810516</v>
      </c>
      <c r="P1458" s="7">
        <f t="shared" si="314"/>
        <v>3.8883085792663884E-2</v>
      </c>
      <c r="Q1458" s="7">
        <f t="shared" si="321"/>
        <v>5.2586300057185772E-2</v>
      </c>
      <c r="R1458" s="7">
        <f t="shared" si="315"/>
        <v>1443.1521256193778</v>
      </c>
      <c r="S1458" s="7">
        <f t="shared" si="322"/>
        <v>52.586300057185774</v>
      </c>
    </row>
    <row r="1459" spans="6:19" x14ac:dyDescent="0.35">
      <c r="F1459" s="5">
        <f t="shared" si="316"/>
        <v>0.53908999999998797</v>
      </c>
      <c r="G1459" s="6">
        <f t="shared" si="309"/>
        <v>0</v>
      </c>
      <c r="H1459" s="6">
        <f t="shared" si="310"/>
        <v>1.2501520688676693</v>
      </c>
      <c r="I1459" s="6">
        <f t="shared" si="311"/>
        <v>0.47675657659809739</v>
      </c>
      <c r="J1459" s="6">
        <f t="shared" si="312"/>
        <v>-0.87903536144484118</v>
      </c>
      <c r="K1459" s="7">
        <f t="shared" si="319"/>
        <v>0</v>
      </c>
      <c r="L1459" s="7">
        <f t="shared" si="317"/>
        <v>79.519797310960371</v>
      </c>
      <c r="M1459" s="7">
        <f t="shared" si="313"/>
        <v>3.8408595886419442E-2</v>
      </c>
      <c r="N1459" s="7">
        <f t="shared" si="320"/>
        <v>0</v>
      </c>
      <c r="O1459" s="7">
        <f t="shared" si="318"/>
        <v>80.489829512810516</v>
      </c>
      <c r="P1459" s="7">
        <f t="shared" si="314"/>
        <v>3.8877127951358961E-2</v>
      </c>
      <c r="Q1459" s="7">
        <f t="shared" si="321"/>
        <v>5.2485920907409257E-2</v>
      </c>
      <c r="R1459" s="7">
        <f t="shared" si="315"/>
        <v>1440.3973704224859</v>
      </c>
      <c r="S1459" s="7">
        <f t="shared" si="322"/>
        <v>52.485920907409259</v>
      </c>
    </row>
    <row r="1460" spans="6:19" x14ac:dyDescent="0.35">
      <c r="F1460" s="5">
        <f t="shared" si="316"/>
        <v>0.53945999999998795</v>
      </c>
      <c r="G1460" s="6">
        <f t="shared" si="309"/>
        <v>0</v>
      </c>
      <c r="H1460" s="6">
        <f t="shared" si="310"/>
        <v>1.2503436521462146</v>
      </c>
      <c r="I1460" s="6">
        <f t="shared" si="311"/>
        <v>0.47136134115539974</v>
      </c>
      <c r="J1460" s="6">
        <f t="shared" si="312"/>
        <v>-0.88194018281524222</v>
      </c>
      <c r="K1460" s="7">
        <f t="shared" si="319"/>
        <v>0</v>
      </c>
      <c r="L1460" s="7">
        <f t="shared" si="317"/>
        <v>79.519797310960371</v>
      </c>
      <c r="M1460" s="7">
        <f t="shared" si="313"/>
        <v>3.8402710748592243E-2</v>
      </c>
      <c r="N1460" s="7">
        <f t="shared" si="320"/>
        <v>0</v>
      </c>
      <c r="O1460" s="7">
        <f t="shared" si="318"/>
        <v>80.489829512810516</v>
      </c>
      <c r="P1460" s="7">
        <f t="shared" si="314"/>
        <v>3.8871171022941263E-2</v>
      </c>
      <c r="Q1460" s="7">
        <f t="shared" si="321"/>
        <v>5.2383600920674692E-2</v>
      </c>
      <c r="R1460" s="7">
        <f t="shared" si="315"/>
        <v>1437.5893518665359</v>
      </c>
      <c r="S1460" s="7">
        <f t="shared" si="322"/>
        <v>52.383600920674695</v>
      </c>
    </row>
    <row r="1461" spans="6:19" x14ac:dyDescent="0.35">
      <c r="F1461" s="5">
        <f t="shared" si="316"/>
        <v>0.53982999999998793</v>
      </c>
      <c r="G1461" s="6">
        <f t="shared" si="309"/>
        <v>0</v>
      </c>
      <c r="H1461" s="6">
        <f t="shared" si="310"/>
        <v>1.2505352647845103</v>
      </c>
      <c r="I1461" s="6">
        <f t="shared" si="311"/>
        <v>0.46594840771927537</v>
      </c>
      <c r="J1461" s="6">
        <f t="shared" si="312"/>
        <v>-0.88481189037211294</v>
      </c>
      <c r="K1461" s="7">
        <f t="shared" si="319"/>
        <v>0</v>
      </c>
      <c r="L1461" s="7">
        <f t="shared" si="317"/>
        <v>79.519797310960371</v>
      </c>
      <c r="M1461" s="7">
        <f t="shared" si="313"/>
        <v>3.8396826512512333E-2</v>
      </c>
      <c r="N1461" s="7">
        <f t="shared" si="320"/>
        <v>0</v>
      </c>
      <c r="O1461" s="7">
        <f t="shared" si="318"/>
        <v>80.489829512810516</v>
      </c>
      <c r="P1461" s="7">
        <f t="shared" si="314"/>
        <v>3.8865215007270942E-2</v>
      </c>
      <c r="Q1461" s="7">
        <f t="shared" si="321"/>
        <v>5.2279344535280395E-2</v>
      </c>
      <c r="R1461" s="7">
        <f t="shared" si="315"/>
        <v>1434.7281917539676</v>
      </c>
      <c r="S1461" s="7">
        <f t="shared" si="322"/>
        <v>52.279344535280394</v>
      </c>
    </row>
    <row r="1462" spans="6:19" x14ac:dyDescent="0.35">
      <c r="F1462" s="5">
        <f t="shared" si="316"/>
        <v>0.54019999999998791</v>
      </c>
      <c r="G1462" s="6">
        <f t="shared" si="309"/>
        <v>0</v>
      </c>
      <c r="H1462" s="6">
        <f t="shared" si="310"/>
        <v>1.2507269067870554</v>
      </c>
      <c r="I1462" s="6">
        <f t="shared" si="311"/>
        <v>0.4605179795267178</v>
      </c>
      <c r="J1462" s="6">
        <f t="shared" si="312"/>
        <v>-0.88765037629273247</v>
      </c>
      <c r="K1462" s="7">
        <f t="shared" si="319"/>
        <v>0</v>
      </c>
      <c r="L1462" s="7">
        <f t="shared" si="317"/>
        <v>79.519797310960371</v>
      </c>
      <c r="M1462" s="7">
        <f t="shared" si="313"/>
        <v>3.8390943178041557E-2</v>
      </c>
      <c r="N1462" s="7">
        <f t="shared" si="320"/>
        <v>0</v>
      </c>
      <c r="O1462" s="7">
        <f t="shared" si="318"/>
        <v>80.489829512810516</v>
      </c>
      <c r="P1462" s="7">
        <f t="shared" si="314"/>
        <v>3.8859259904208139E-2</v>
      </c>
      <c r="Q1462" s="7">
        <f t="shared" si="321"/>
        <v>5.2173156260904172E-2</v>
      </c>
      <c r="R1462" s="7">
        <f t="shared" si="315"/>
        <v>1431.8140138461235</v>
      </c>
      <c r="S1462" s="7">
        <f t="shared" si="322"/>
        <v>52.173156260904172</v>
      </c>
    </row>
    <row r="1463" spans="6:19" x14ac:dyDescent="0.35">
      <c r="F1463" s="5">
        <f t="shared" si="316"/>
        <v>0.54056999999998789</v>
      </c>
      <c r="G1463" s="6">
        <f t="shared" si="309"/>
        <v>0</v>
      </c>
      <c r="H1463" s="6">
        <f t="shared" si="310"/>
        <v>1.2509185781583503</v>
      </c>
      <c r="I1463" s="6">
        <f t="shared" si="311"/>
        <v>0.45507026047158367</v>
      </c>
      <c r="J1463" s="6">
        <f t="shared" si="312"/>
        <v>-0.8904555340017406</v>
      </c>
      <c r="K1463" s="7">
        <f t="shared" si="319"/>
        <v>0</v>
      </c>
      <c r="L1463" s="7">
        <f t="shared" si="317"/>
        <v>79.519797310960371</v>
      </c>
      <c r="M1463" s="7">
        <f t="shared" si="313"/>
        <v>3.8385060745041735E-2</v>
      </c>
      <c r="N1463" s="7">
        <f t="shared" si="320"/>
        <v>0</v>
      </c>
      <c r="O1463" s="7">
        <f t="shared" si="318"/>
        <v>80.489829512810516</v>
      </c>
      <c r="P1463" s="7">
        <f t="shared" si="314"/>
        <v>3.8853305713613007E-2</v>
      </c>
      <c r="Q1463" s="7">
        <f t="shared" si="321"/>
        <v>5.2065040678411847E-2</v>
      </c>
      <c r="R1463" s="7">
        <f t="shared" si="315"/>
        <v>1428.8469438579955</v>
      </c>
      <c r="S1463" s="7">
        <f t="shared" si="322"/>
        <v>52.065040678411847</v>
      </c>
    </row>
    <row r="1464" spans="6:19" x14ac:dyDescent="0.35">
      <c r="F1464" s="5">
        <f t="shared" si="316"/>
        <v>0.54093999999998787</v>
      </c>
      <c r="G1464" s="6">
        <f t="shared" si="309"/>
        <v>0</v>
      </c>
      <c r="H1464" s="6">
        <f t="shared" si="310"/>
        <v>1.2511102789028954</v>
      </c>
      <c r="I1464" s="6">
        <f t="shared" si="311"/>
        <v>0.44960545509694338</v>
      </c>
      <c r="J1464" s="6">
        <f t="shared" si="312"/>
        <v>-0.8932272581751356</v>
      </c>
      <c r="K1464" s="7">
        <f t="shared" si="319"/>
        <v>0</v>
      </c>
      <c r="L1464" s="7">
        <f t="shared" si="317"/>
        <v>79.519797310960371</v>
      </c>
      <c r="M1464" s="7">
        <f t="shared" si="313"/>
        <v>3.8379179213374769E-2</v>
      </c>
      <c r="N1464" s="7">
        <f t="shared" si="320"/>
        <v>0</v>
      </c>
      <c r="O1464" s="7">
        <f t="shared" si="318"/>
        <v>80.489829512810516</v>
      </c>
      <c r="P1464" s="7">
        <f t="shared" si="314"/>
        <v>3.8847352435345747E-2</v>
      </c>
      <c r="Q1464" s="7">
        <f t="shared" si="321"/>
        <v>5.195500243966357E-2</v>
      </c>
      <c r="R1464" s="7">
        <f t="shared" si="315"/>
        <v>1425.8271094529073</v>
      </c>
      <c r="S1464" s="7">
        <f t="shared" si="322"/>
        <v>51.955002439663566</v>
      </c>
    </row>
    <row r="1465" spans="6:19" x14ac:dyDescent="0.35">
      <c r="F1465" s="5">
        <f t="shared" si="316"/>
        <v>0.54130999999998786</v>
      </c>
      <c r="G1465" s="6">
        <f t="shared" si="309"/>
        <v>0</v>
      </c>
      <c r="H1465" s="6">
        <f t="shared" si="310"/>
        <v>1.2513020090251925</v>
      </c>
      <c r="I1465" s="6">
        <f t="shared" si="311"/>
        <v>0.44412376858739827</v>
      </c>
      <c r="J1465" s="6">
        <f t="shared" si="312"/>
        <v>-0.89596544474423068</v>
      </c>
      <c r="K1465" s="7">
        <f t="shared" si="319"/>
        <v>0</v>
      </c>
      <c r="L1465" s="7">
        <f t="shared" si="317"/>
        <v>79.519797310960371</v>
      </c>
      <c r="M1465" s="7">
        <f t="shared" si="313"/>
        <v>3.8373298582902539E-2</v>
      </c>
      <c r="N1465" s="7">
        <f t="shared" si="320"/>
        <v>0</v>
      </c>
      <c r="O1465" s="7">
        <f t="shared" si="318"/>
        <v>80.489829512810516</v>
      </c>
      <c r="P1465" s="7">
        <f t="shared" si="314"/>
        <v>3.8841400069266556E-2</v>
      </c>
      <c r="Q1465" s="7">
        <f t="shared" si="321"/>
        <v>5.1843046267317144E-2</v>
      </c>
      <c r="R1465" s="7">
        <f t="shared" si="315"/>
        <v>1422.7546402371181</v>
      </c>
      <c r="S1465" s="7">
        <f t="shared" si="322"/>
        <v>51.843046267317142</v>
      </c>
    </row>
    <row r="1466" spans="6:19" x14ac:dyDescent="0.35">
      <c r="F1466" s="5">
        <f t="shared" si="316"/>
        <v>0.54167999999998784</v>
      </c>
      <c r="G1466" s="6">
        <f t="shared" si="309"/>
        <v>0</v>
      </c>
      <c r="H1466" s="6">
        <f t="shared" si="310"/>
        <v>1.2514937685297434</v>
      </c>
      <c r="I1466" s="6">
        <f t="shared" si="311"/>
        <v>0.43862540676138279</v>
      </c>
      <c r="J1466" s="6">
        <f t="shared" si="312"/>
        <v>-0.8986699908995579</v>
      </c>
      <c r="K1466" s="7">
        <f t="shared" si="319"/>
        <v>0</v>
      </c>
      <c r="L1466" s="7">
        <f t="shared" si="317"/>
        <v>79.519797310960371</v>
      </c>
      <c r="M1466" s="7">
        <f t="shared" si="313"/>
        <v>3.8367418853486955E-2</v>
      </c>
      <c r="N1466" s="7">
        <f t="shared" si="320"/>
        <v>0</v>
      </c>
      <c r="O1466" s="7">
        <f t="shared" si="318"/>
        <v>80.489829512810516</v>
      </c>
      <c r="P1466" s="7">
        <f t="shared" si="314"/>
        <v>3.883544861523567E-2</v>
      </c>
      <c r="Q1466" s="7">
        <f t="shared" si="321"/>
        <v>5.1729176954629148E-2</v>
      </c>
      <c r="R1466" s="7">
        <f t="shared" si="315"/>
        <v>1419.6296677543651</v>
      </c>
      <c r="S1466" s="7">
        <f t="shared" si="322"/>
        <v>51.729176954629146</v>
      </c>
    </row>
    <row r="1467" spans="6:19" x14ac:dyDescent="0.35">
      <c r="F1467" s="5">
        <f t="shared" si="316"/>
        <v>0.54204999999998782</v>
      </c>
      <c r="G1467" s="6">
        <f t="shared" si="309"/>
        <v>0</v>
      </c>
      <c r="H1467" s="6">
        <f t="shared" si="310"/>
        <v>1.2516855574210508</v>
      </c>
      <c r="I1467" s="6">
        <f t="shared" si="311"/>
        <v>0.43311057606342723</v>
      </c>
      <c r="J1467" s="6">
        <f t="shared" si="312"/>
        <v>-0.90134079509473342</v>
      </c>
      <c r="K1467" s="7">
        <f t="shared" si="319"/>
        <v>0</v>
      </c>
      <c r="L1467" s="7">
        <f t="shared" si="317"/>
        <v>79.519797310960371</v>
      </c>
      <c r="M1467" s="7">
        <f t="shared" si="313"/>
        <v>3.8361540024989961E-2</v>
      </c>
      <c r="N1467" s="7">
        <f t="shared" si="320"/>
        <v>0</v>
      </c>
      <c r="O1467" s="7">
        <f t="shared" si="318"/>
        <v>80.489829512810516</v>
      </c>
      <c r="P1467" s="7">
        <f t="shared" si="314"/>
        <v>3.8829498073113339E-2</v>
      </c>
      <c r="Q1467" s="7">
        <f t="shared" si="321"/>
        <v>5.1613399365253027E-2</v>
      </c>
      <c r="R1467" s="7">
        <f t="shared" si="315"/>
        <v>1416.4523254803214</v>
      </c>
      <c r="S1467" s="7">
        <f t="shared" si="322"/>
        <v>51.613399365253024</v>
      </c>
    </row>
    <row r="1468" spans="6:19" x14ac:dyDescent="0.35">
      <c r="F1468" s="5">
        <f t="shared" si="316"/>
        <v>0.5424199999999878</v>
      </c>
      <c r="G1468" s="6">
        <f t="shared" si="309"/>
        <v>0</v>
      </c>
      <c r="H1468" s="6">
        <f t="shared" si="310"/>
        <v>1.2518773757036183</v>
      </c>
      <c r="I1468" s="6">
        <f t="shared" si="311"/>
        <v>0.4275794835564114</v>
      </c>
      <c r="J1468" s="6">
        <f t="shared" si="312"/>
        <v>-0.90397775705026751</v>
      </c>
      <c r="K1468" s="7">
        <f t="shared" si="319"/>
        <v>0</v>
      </c>
      <c r="L1468" s="7">
        <f t="shared" si="317"/>
        <v>79.519797310960371</v>
      </c>
      <c r="M1468" s="7">
        <f t="shared" si="313"/>
        <v>3.8355662097273521E-2</v>
      </c>
      <c r="N1468" s="7">
        <f t="shared" si="320"/>
        <v>0</v>
      </c>
      <c r="O1468" s="7">
        <f t="shared" si="318"/>
        <v>80.489829512810516</v>
      </c>
      <c r="P1468" s="7">
        <f t="shared" si="314"/>
        <v>3.8823548442759842E-2</v>
      </c>
      <c r="Q1468" s="7">
        <f t="shared" si="321"/>
        <v>5.1495718433034882E-2</v>
      </c>
      <c r="R1468" s="7">
        <f t="shared" si="315"/>
        <v>1413.2227488169929</v>
      </c>
      <c r="S1468" s="7">
        <f t="shared" si="322"/>
        <v>51.495718433034881</v>
      </c>
    </row>
    <row r="1469" spans="6:19" x14ac:dyDescent="0.35">
      <c r="F1469" s="5">
        <f t="shared" si="316"/>
        <v>0.54278999999998778</v>
      </c>
      <c r="G1469" s="6">
        <f t="shared" si="309"/>
        <v>0</v>
      </c>
      <c r="H1469" s="6">
        <f t="shared" si="310"/>
        <v>1.2520692233819501</v>
      </c>
      <c r="I1469" s="6">
        <f t="shared" si="311"/>
        <v>0.42203233691379455</v>
      </c>
      <c r="J1469" s="6">
        <f t="shared" si="312"/>
        <v>-0.90658077775732782</v>
      </c>
      <c r="K1469" s="7">
        <f t="shared" si="319"/>
        <v>0</v>
      </c>
      <c r="L1469" s="7">
        <f t="shared" si="317"/>
        <v>79.519797310960371</v>
      </c>
      <c r="M1469" s="7">
        <f t="shared" si="313"/>
        <v>3.83497850701996E-2</v>
      </c>
      <c r="N1469" s="7">
        <f t="shared" si="320"/>
        <v>0</v>
      </c>
      <c r="O1469" s="7">
        <f t="shared" si="318"/>
        <v>80.489829512810516</v>
      </c>
      <c r="P1469" s="7">
        <f t="shared" si="314"/>
        <v>3.8817599724035472E-2</v>
      </c>
      <c r="Q1469" s="7">
        <f t="shared" si="321"/>
        <v>5.1376139161806791E-2</v>
      </c>
      <c r="R1469" s="7">
        <f t="shared" si="315"/>
        <v>1409.9410750870447</v>
      </c>
      <c r="S1469" s="7">
        <f t="shared" si="322"/>
        <v>51.37613916180679</v>
      </c>
    </row>
    <row r="1470" spans="6:19" x14ac:dyDescent="0.35">
      <c r="F1470" s="5">
        <f t="shared" si="316"/>
        <v>0.54315999999998776</v>
      </c>
      <c r="G1470" s="6">
        <f t="shared" si="309"/>
        <v>0</v>
      </c>
      <c r="H1470" s="6">
        <f t="shared" si="310"/>
        <v>1.2522611004605508</v>
      </c>
      <c r="I1470" s="6">
        <f t="shared" si="311"/>
        <v>0.41646934441180883</v>
      </c>
      <c r="J1470" s="6">
        <f t="shared" si="312"/>
        <v>-0.90914975948146093</v>
      </c>
      <c r="K1470" s="7">
        <f t="shared" si="319"/>
        <v>0</v>
      </c>
      <c r="L1470" s="7">
        <f t="shared" si="317"/>
        <v>79.519797310960371</v>
      </c>
      <c r="M1470" s="7">
        <f t="shared" si="313"/>
        <v>3.8343908943630205E-2</v>
      </c>
      <c r="N1470" s="7">
        <f t="shared" si="320"/>
        <v>0</v>
      </c>
      <c r="O1470" s="7">
        <f t="shared" si="318"/>
        <v>80.489829512810516</v>
      </c>
      <c r="P1470" s="7">
        <f t="shared" si="314"/>
        <v>3.8811651916800541E-2</v>
      </c>
      <c r="Q1470" s="7">
        <f t="shared" si="321"/>
        <v>5.1254666625177157E-2</v>
      </c>
      <c r="R1470" s="7">
        <f t="shared" si="315"/>
        <v>1406.6074435280493</v>
      </c>
      <c r="S1470" s="7">
        <f t="shared" si="322"/>
        <v>51.254666625177158</v>
      </c>
    </row>
    <row r="1471" spans="6:19" x14ac:dyDescent="0.35">
      <c r="F1471" s="5">
        <f t="shared" si="316"/>
        <v>0.54352999999998775</v>
      </c>
      <c r="G1471" s="6">
        <f t="shared" si="309"/>
        <v>0</v>
      </c>
      <c r="H1471" s="6">
        <f t="shared" si="310"/>
        <v>1.2524530069439264</v>
      </c>
      <c r="I1471" s="6">
        <f t="shared" si="311"/>
        <v>0.41089071492164508</v>
      </c>
      <c r="J1471" s="6">
        <f t="shared" si="312"/>
        <v>-0.9116846057662592</v>
      </c>
      <c r="K1471" s="7">
        <f t="shared" si="319"/>
        <v>0</v>
      </c>
      <c r="L1471" s="7">
        <f t="shared" si="317"/>
        <v>79.519797310960371</v>
      </c>
      <c r="M1471" s="7">
        <f t="shared" si="313"/>
        <v>3.8338033717427347E-2</v>
      </c>
      <c r="N1471" s="7">
        <f t="shared" si="320"/>
        <v>0</v>
      </c>
      <c r="O1471" s="7">
        <f t="shared" si="318"/>
        <v>80.489829512810516</v>
      </c>
      <c r="P1471" s="7">
        <f t="shared" si="314"/>
        <v>3.8805705020915383E-2</v>
      </c>
      <c r="Q1471" s="7">
        <f t="shared" si="321"/>
        <v>5.1131305966318846E-2</v>
      </c>
      <c r="R1471" s="7">
        <f t="shared" si="315"/>
        <v>1403.2219952866712</v>
      </c>
      <c r="S1471" s="7">
        <f t="shared" si="322"/>
        <v>51.131305966318848</v>
      </c>
    </row>
    <row r="1472" spans="6:19" x14ac:dyDescent="0.35">
      <c r="F1472" s="5">
        <f t="shared" si="316"/>
        <v>0.54389999999998773</v>
      </c>
      <c r="G1472" s="6">
        <f t="shared" si="309"/>
        <v>0</v>
      </c>
      <c r="H1472" s="6">
        <f t="shared" si="310"/>
        <v>1.2526449428365825</v>
      </c>
      <c r="I1472" s="6">
        <f t="shared" si="311"/>
        <v>0.40529665790160785</v>
      </c>
      <c r="J1472" s="6">
        <f t="shared" si="312"/>
        <v>-0.91418522143698377</v>
      </c>
      <c r="K1472" s="7">
        <f t="shared" si="319"/>
        <v>0</v>
      </c>
      <c r="L1472" s="7">
        <f t="shared" si="317"/>
        <v>79.519797310960371</v>
      </c>
      <c r="M1472" s="7">
        <f t="shared" si="313"/>
        <v>3.8332159391453083E-2</v>
      </c>
      <c r="N1472" s="7">
        <f t="shared" si="320"/>
        <v>0</v>
      </c>
      <c r="O1472" s="7">
        <f t="shared" si="318"/>
        <v>80.489829512810516</v>
      </c>
      <c r="P1472" s="7">
        <f t="shared" si="314"/>
        <v>3.8799759036240368E-2</v>
      </c>
      <c r="Q1472" s="7">
        <f t="shared" si="321"/>
        <v>5.1006062397754674E-2</v>
      </c>
      <c r="R1472" s="7">
        <f t="shared" si="315"/>
        <v>1399.7848734127804</v>
      </c>
      <c r="S1472" s="7">
        <f t="shared" si="322"/>
        <v>51.006062397754675</v>
      </c>
    </row>
    <row r="1473" spans="6:19" x14ac:dyDescent="0.35">
      <c r="F1473" s="5">
        <f t="shared" si="316"/>
        <v>0.54426999999998771</v>
      </c>
      <c r="G1473" s="6">
        <f t="shared" si="309"/>
        <v>0</v>
      </c>
      <c r="H1473" s="6">
        <f t="shared" si="310"/>
        <v>1.2528369081430264</v>
      </c>
      <c r="I1473" s="6">
        <f t="shared" si="311"/>
        <v>0.39968738338925691</v>
      </c>
      <c r="J1473" s="6">
        <f t="shared" si="312"/>
        <v>-0.91665151260413524</v>
      </c>
      <c r="K1473" s="7">
        <f t="shared" si="319"/>
        <v>0</v>
      </c>
      <c r="L1473" s="7">
        <f t="shared" si="317"/>
        <v>79.519797310960371</v>
      </c>
      <c r="M1473" s="7">
        <f t="shared" si="313"/>
        <v>3.8326285965569466E-2</v>
      </c>
      <c r="N1473" s="7">
        <f t="shared" si="320"/>
        <v>0</v>
      </c>
      <c r="O1473" s="7">
        <f t="shared" si="318"/>
        <v>80.489829512810516</v>
      </c>
      <c r="P1473" s="7">
        <f t="shared" si="314"/>
        <v>3.879381396263587E-2</v>
      </c>
      <c r="Q1473" s="7">
        <f t="shared" si="321"/>
        <v>5.0878941201140448E-2</v>
      </c>
      <c r="R1473" s="7">
        <f t="shared" si="315"/>
        <v>1396.296222853498</v>
      </c>
      <c r="S1473" s="7">
        <f t="shared" si="322"/>
        <v>50.878941201140449</v>
      </c>
    </row>
    <row r="1474" spans="6:19" x14ac:dyDescent="0.35">
      <c r="F1474" s="5">
        <f t="shared" si="316"/>
        <v>0.54463999999998769</v>
      </c>
      <c r="G1474" s="6">
        <f t="shared" ref="G1474:G1537" si="323">IF(F1474&gt;$B$15,0,IF(F1474&lt;$B$13,2*P0*F1474/$B$13,IF(F1474&lt;$B$14,4*P0-F1474*2*P0/$B$13,P0)))</f>
        <v>0</v>
      </c>
      <c r="H1474" s="6">
        <f t="shared" ref="H1474:H1537" si="324">EXP(F1474*w*qsi)</f>
        <v>1.2530289028677657</v>
      </c>
      <c r="I1474" s="6">
        <f t="shared" ref="I1474:I1537" si="325">SIN(wd*F1474)</f>
        <v>0.39406310199351158</v>
      </c>
      <c r="J1474" s="6">
        <f t="shared" ref="J1474:J1537" si="326">COS(wd*F1474)</f>
        <v>-0.91908338666698319</v>
      </c>
      <c r="K1474" s="7">
        <f t="shared" si="319"/>
        <v>0</v>
      </c>
      <c r="L1474" s="7">
        <f t="shared" si="317"/>
        <v>79.519797310960371</v>
      </c>
      <c r="M1474" s="7">
        <f t="shared" ref="M1474:M1537" si="327">1/(m*wd*H1474)*L1474</f>
        <v>3.8320413439638587E-2</v>
      </c>
      <c r="N1474" s="7">
        <f t="shared" si="320"/>
        <v>0</v>
      </c>
      <c r="O1474" s="7">
        <f t="shared" si="318"/>
        <v>80.489829512810516</v>
      </c>
      <c r="P1474" s="7">
        <f t="shared" ref="P1474:P1537" si="328">1/(m*wd*H1474)*O1474</f>
        <v>3.8787869799962293E-2</v>
      </c>
      <c r="Q1474" s="7">
        <f t="shared" si="321"/>
        <v>5.0749947727045178E-2</v>
      </c>
      <c r="R1474" s="7">
        <f t="shared" ref="R1474:R1537" si="329">k*Q1474</f>
        <v>1392.7561904471643</v>
      </c>
      <c r="S1474" s="7">
        <f t="shared" si="322"/>
        <v>50.749947727045175</v>
      </c>
    </row>
    <row r="1475" spans="6:19" x14ac:dyDescent="0.35">
      <c r="F1475" s="5">
        <f t="shared" ref="F1475:F1538" si="330">F1474+dt</f>
        <v>0.54500999999998767</v>
      </c>
      <c r="G1475" s="6">
        <f t="shared" si="323"/>
        <v>0</v>
      </c>
      <c r="H1475" s="6">
        <f t="shared" si="324"/>
        <v>1.2532209270153087</v>
      </c>
      <c r="I1475" s="6">
        <f t="shared" si="325"/>
        <v>0.38842402488674788</v>
      </c>
      <c r="J1475" s="6">
        <f t="shared" si="326"/>
        <v>-0.92148075231704052</v>
      </c>
      <c r="K1475" s="7">
        <f t="shared" si="319"/>
        <v>0</v>
      </c>
      <c r="L1475" s="7">
        <f t="shared" ref="L1475:L1538" si="331">0.5*dt*(K1474+K1475)+L1474</f>
        <v>79.519797310960371</v>
      </c>
      <c r="M1475" s="7">
        <f t="shared" si="327"/>
        <v>3.8314541813522535E-2</v>
      </c>
      <c r="N1475" s="7">
        <f t="shared" si="320"/>
        <v>0</v>
      </c>
      <c r="O1475" s="7">
        <f t="shared" ref="O1475:O1538" si="332">0.5*dt*(N1475+N1474)+O1474</f>
        <v>80.489829512810516</v>
      </c>
      <c r="P1475" s="7">
        <f t="shared" si="328"/>
        <v>3.8781926548080048E-2</v>
      </c>
      <c r="Q1475" s="7">
        <f t="shared" si="321"/>
        <v>5.0619087394729027E-2</v>
      </c>
      <c r="R1475" s="7">
        <f t="shared" si="329"/>
        <v>1389.164924917246</v>
      </c>
      <c r="S1475" s="7">
        <f t="shared" si="322"/>
        <v>50.619087394729029</v>
      </c>
    </row>
    <row r="1476" spans="6:19" x14ac:dyDescent="0.35">
      <c r="F1476" s="5">
        <f t="shared" si="330"/>
        <v>0.54537999999998765</v>
      </c>
      <c r="G1476" s="6">
        <f t="shared" si="323"/>
        <v>0</v>
      </c>
      <c r="H1476" s="6">
        <f t="shared" si="324"/>
        <v>1.2534129805901641</v>
      </c>
      <c r="I1476" s="6">
        <f t="shared" si="325"/>
        <v>0.38277036379687479</v>
      </c>
      <c r="J1476" s="6">
        <f t="shared" si="326"/>
        <v>-0.92384351954149035</v>
      </c>
      <c r="K1476" s="7">
        <f t="shared" ref="K1476:K1539" si="333">G1476*H1476*J1476</f>
        <v>0</v>
      </c>
      <c r="L1476" s="7">
        <f t="shared" si="331"/>
        <v>79.519797310960371</v>
      </c>
      <c r="M1476" s="7">
        <f t="shared" si="327"/>
        <v>3.8308671087083454E-2</v>
      </c>
      <c r="N1476" s="7">
        <f t="shared" ref="N1476:N1539" si="334">G1476*H1476*I1476</f>
        <v>0</v>
      </c>
      <c r="O1476" s="7">
        <f t="shared" si="332"/>
        <v>80.489829512810516</v>
      </c>
      <c r="P1476" s="7">
        <f t="shared" si="328"/>
        <v>3.8775984206849599E-2</v>
      </c>
      <c r="Q1476" s="7">
        <f t="shared" ref="Q1476:Q1539" si="335">M1476*I1476-P1476*J1476</f>
        <v>5.0486365691918937E-2</v>
      </c>
      <c r="R1476" s="7">
        <f t="shared" si="329"/>
        <v>1385.5225768661774</v>
      </c>
      <c r="S1476" s="7">
        <f t="shared" ref="S1476:S1539" si="336">Q1476*1000</f>
        <v>50.486365691918934</v>
      </c>
    </row>
    <row r="1477" spans="6:19" x14ac:dyDescent="0.35">
      <c r="F1477" s="5">
        <f t="shared" si="330"/>
        <v>0.54574999999998763</v>
      </c>
      <c r="G1477" s="6">
        <f t="shared" si="323"/>
        <v>0</v>
      </c>
      <c r="H1477" s="6">
        <f t="shared" si="324"/>
        <v>1.2536050635968421</v>
      </c>
      <c r="I1477" s="6">
        <f t="shared" si="325"/>
        <v>0.37710233099937451</v>
      </c>
      <c r="J1477" s="6">
        <f t="shared" si="326"/>
        <v>-0.92617159962656925</v>
      </c>
      <c r="K1477" s="7">
        <f t="shared" si="333"/>
        <v>0</v>
      </c>
      <c r="L1477" s="7">
        <f t="shared" si="331"/>
        <v>79.519797310960371</v>
      </c>
      <c r="M1477" s="7">
        <f t="shared" si="327"/>
        <v>3.8302801260183476E-2</v>
      </c>
      <c r="N1477" s="7">
        <f t="shared" si="334"/>
        <v>0</v>
      </c>
      <c r="O1477" s="7">
        <f t="shared" si="332"/>
        <v>80.489829512810516</v>
      </c>
      <c r="P1477" s="7">
        <f t="shared" si="328"/>
        <v>3.87700427761314E-2</v>
      </c>
      <c r="Q1477" s="7">
        <f t="shared" si="335"/>
        <v>5.0351788174581101E-2</v>
      </c>
      <c r="R1477" s="7">
        <f t="shared" si="329"/>
        <v>1381.8292987691163</v>
      </c>
      <c r="S1477" s="7">
        <f t="shared" si="336"/>
        <v>50.351788174581102</v>
      </c>
    </row>
    <row r="1478" spans="6:19" x14ac:dyDescent="0.35">
      <c r="F1478" s="5">
        <f t="shared" si="330"/>
        <v>0.54611999999998762</v>
      </c>
      <c r="G1478" s="6">
        <f t="shared" si="323"/>
        <v>0</v>
      </c>
      <c r="H1478" s="6">
        <f t="shared" si="324"/>
        <v>1.2537971760398525</v>
      </c>
      <c r="I1478" s="6">
        <f t="shared" si="325"/>
        <v>0.37142013930933909</v>
      </c>
      <c r="J1478" s="6">
        <f t="shared" si="326"/>
        <v>-0.92846490516089575</v>
      </c>
      <c r="K1478" s="7">
        <f t="shared" si="333"/>
        <v>0</v>
      </c>
      <c r="L1478" s="7">
        <f t="shared" si="331"/>
        <v>79.519797310960371</v>
      </c>
      <c r="M1478" s="7">
        <f t="shared" si="327"/>
        <v>3.8296932332684795E-2</v>
      </c>
      <c r="N1478" s="7">
        <f t="shared" si="334"/>
        <v>0</v>
      </c>
      <c r="O1478" s="7">
        <f t="shared" si="332"/>
        <v>80.489829512810516</v>
      </c>
      <c r="P1478" s="7">
        <f t="shared" si="328"/>
        <v>3.8764102255785943E-2</v>
      </c>
      <c r="Q1478" s="7">
        <f t="shared" si="335"/>
        <v>5.0215360466691679E-2</v>
      </c>
      <c r="R1478" s="7">
        <f t="shared" si="329"/>
        <v>1378.0852449676531</v>
      </c>
      <c r="S1478" s="7">
        <f t="shared" si="336"/>
        <v>50.215360466691678</v>
      </c>
    </row>
    <row r="1479" spans="6:19" x14ac:dyDescent="0.35">
      <c r="F1479" s="5">
        <f t="shared" si="330"/>
        <v>0.5464899999999876</v>
      </c>
      <c r="G1479" s="6">
        <f t="shared" si="323"/>
        <v>0</v>
      </c>
      <c r="H1479" s="6">
        <f t="shared" si="324"/>
        <v>1.2539893179237067</v>
      </c>
      <c r="I1479" s="6">
        <f t="shared" si="325"/>
        <v>0.36572400207347655</v>
      </c>
      <c r="J1479" s="6">
        <f t="shared" si="326"/>
        <v>-0.93072335003875328</v>
      </c>
      <c r="K1479" s="7">
        <f t="shared" si="333"/>
        <v>0</v>
      </c>
      <c r="L1479" s="7">
        <f t="shared" si="331"/>
        <v>79.519797310960371</v>
      </c>
      <c r="M1479" s="7">
        <f t="shared" si="327"/>
        <v>3.8291064304449576E-2</v>
      </c>
      <c r="N1479" s="7">
        <f t="shared" si="334"/>
        <v>0</v>
      </c>
      <c r="O1479" s="7">
        <f t="shared" si="332"/>
        <v>80.489829512810516</v>
      </c>
      <c r="P1479" s="7">
        <f t="shared" si="328"/>
        <v>3.8758162645673735E-2</v>
      </c>
      <c r="Q1479" s="7">
        <f t="shared" si="335"/>
        <v>5.0077088260004468E-2</v>
      </c>
      <c r="R1479" s="7">
        <f t="shared" si="329"/>
        <v>1374.2905716634327</v>
      </c>
      <c r="S1479" s="7">
        <f t="shared" si="336"/>
        <v>50.077088260004466</v>
      </c>
    </row>
    <row r="1480" spans="6:19" x14ac:dyDescent="0.35">
      <c r="F1480" s="5">
        <f t="shared" si="330"/>
        <v>0.54685999999998758</v>
      </c>
      <c r="G1480" s="6">
        <f t="shared" si="323"/>
        <v>0</v>
      </c>
      <c r="H1480" s="6">
        <f t="shared" si="324"/>
        <v>1.2541814892529164</v>
      </c>
      <c r="I1480" s="6">
        <f t="shared" si="325"/>
        <v>0.36001413316210684</v>
      </c>
      <c r="J1480" s="6">
        <f t="shared" si="326"/>
        <v>-0.93294684946332118</v>
      </c>
      <c r="K1480" s="7">
        <f t="shared" si="333"/>
        <v>0</v>
      </c>
      <c r="L1480" s="7">
        <f t="shared" si="331"/>
        <v>79.519797310960371</v>
      </c>
      <c r="M1480" s="7">
        <f t="shared" si="327"/>
        <v>3.8285197175340041E-2</v>
      </c>
      <c r="N1480" s="7">
        <f t="shared" si="334"/>
        <v>0</v>
      </c>
      <c r="O1480" s="7">
        <f t="shared" si="332"/>
        <v>80.489829512810516</v>
      </c>
      <c r="P1480" s="7">
        <f t="shared" si="328"/>
        <v>3.8752223945655306E-2</v>
      </c>
      <c r="Q1480" s="7">
        <f t="shared" si="335"/>
        <v>4.9936977313816577E-2</v>
      </c>
      <c r="R1480" s="7">
        <f t="shared" si="329"/>
        <v>1370.4454369117252</v>
      </c>
      <c r="S1480" s="7">
        <f t="shared" si="336"/>
        <v>49.936977313816577</v>
      </c>
    </row>
    <row r="1481" spans="6:19" x14ac:dyDescent="0.35">
      <c r="F1481" s="5">
        <f t="shared" si="330"/>
        <v>0.54722999999998756</v>
      </c>
      <c r="G1481" s="6">
        <f t="shared" si="323"/>
        <v>0</v>
      </c>
      <c r="H1481" s="6">
        <f t="shared" si="324"/>
        <v>1.2543736900319939</v>
      </c>
      <c r="I1481" s="6">
        <f t="shared" si="325"/>
        <v>0.35429074696112223</v>
      </c>
      <c r="J1481" s="6">
        <f t="shared" si="326"/>
        <v>-0.93513531994986165</v>
      </c>
      <c r="K1481" s="7">
        <f t="shared" si="333"/>
        <v>0</v>
      </c>
      <c r="L1481" s="7">
        <f t="shared" si="331"/>
        <v>79.519797310960371</v>
      </c>
      <c r="M1481" s="7">
        <f t="shared" si="327"/>
        <v>3.8279330945218411E-2</v>
      </c>
      <c r="N1481" s="7">
        <f t="shared" si="334"/>
        <v>0</v>
      </c>
      <c r="O1481" s="7">
        <f t="shared" si="332"/>
        <v>80.489829512810516</v>
      </c>
      <c r="P1481" s="7">
        <f t="shared" si="328"/>
        <v>3.8746286155591191E-2</v>
      </c>
      <c r="Q1481" s="7">
        <f t="shared" si="335"/>
        <v>4.9795033454731095E-2</v>
      </c>
      <c r="R1481" s="7">
        <f t="shared" si="329"/>
        <v>1366.5500006149127</v>
      </c>
      <c r="S1481" s="7">
        <f t="shared" si="336"/>
        <v>49.795033454731097</v>
      </c>
    </row>
    <row r="1482" spans="6:19" x14ac:dyDescent="0.35">
      <c r="F1482" s="5">
        <f t="shared" si="330"/>
        <v>0.54759999999998754</v>
      </c>
      <c r="G1482" s="6">
        <f t="shared" si="323"/>
        <v>0</v>
      </c>
      <c r="H1482" s="6">
        <f t="shared" si="324"/>
        <v>1.2545659202654527</v>
      </c>
      <c r="I1482" s="6">
        <f t="shared" si="325"/>
        <v>0.34855405836394254</v>
      </c>
      <c r="J1482" s="6">
        <f t="shared" si="326"/>
        <v>-0.93728867932885296</v>
      </c>
      <c r="K1482" s="7">
        <f t="shared" si="333"/>
        <v>0</v>
      </c>
      <c r="L1482" s="7">
        <f t="shared" si="331"/>
        <v>79.519797310960371</v>
      </c>
      <c r="M1482" s="7">
        <f t="shared" si="327"/>
        <v>3.8273465613946955E-2</v>
      </c>
      <c r="N1482" s="7">
        <f t="shared" si="334"/>
        <v>0</v>
      </c>
      <c r="O1482" s="7">
        <f t="shared" si="332"/>
        <v>80.489829512810516</v>
      </c>
      <c r="P1482" s="7">
        <f t="shared" si="328"/>
        <v>3.8740349275342E-2</v>
      </c>
      <c r="Q1482" s="7">
        <f t="shared" si="335"/>
        <v>4.9651262576417804E-2</v>
      </c>
      <c r="R1482" s="7">
        <f t="shared" si="329"/>
        <v>1362.6044245159219</v>
      </c>
      <c r="S1482" s="7">
        <f t="shared" si="336"/>
        <v>49.651262576417807</v>
      </c>
    </row>
    <row r="1483" spans="6:19" x14ac:dyDescent="0.35">
      <c r="F1483" s="5">
        <f t="shared" si="330"/>
        <v>0.54796999999998752</v>
      </c>
      <c r="G1483" s="6">
        <f t="shared" si="323"/>
        <v>0</v>
      </c>
      <c r="H1483" s="6">
        <f t="shared" si="324"/>
        <v>1.254758179957806</v>
      </c>
      <c r="I1483" s="6">
        <f t="shared" si="325"/>
        <v>0.34280428276345171</v>
      </c>
      <c r="J1483" s="6">
        <f t="shared" si="326"/>
        <v>-0.93940684674907249</v>
      </c>
      <c r="K1483" s="7">
        <f t="shared" si="333"/>
        <v>0</v>
      </c>
      <c r="L1483" s="7">
        <f t="shared" si="331"/>
        <v>79.519797310960371</v>
      </c>
      <c r="M1483" s="7">
        <f t="shared" si="327"/>
        <v>3.8267601181387938E-2</v>
      </c>
      <c r="N1483" s="7">
        <f t="shared" si="334"/>
        <v>0</v>
      </c>
      <c r="O1483" s="7">
        <f t="shared" si="332"/>
        <v>80.489829512810516</v>
      </c>
      <c r="P1483" s="7">
        <f t="shared" si="328"/>
        <v>3.8734413304768296E-2</v>
      </c>
      <c r="Q1483" s="7">
        <f t="shared" si="335"/>
        <v>4.9505670639371217E-2</v>
      </c>
      <c r="R1483" s="7">
        <f t="shared" si="329"/>
        <v>1358.6088721915839</v>
      </c>
      <c r="S1483" s="7">
        <f t="shared" si="336"/>
        <v>49.505670639371218</v>
      </c>
    </row>
    <row r="1484" spans="6:19" x14ac:dyDescent="0.35">
      <c r="F1484" s="5">
        <f t="shared" si="330"/>
        <v>0.5483399999999875</v>
      </c>
      <c r="G1484" s="6">
        <f t="shared" si="323"/>
        <v>0</v>
      </c>
      <c r="H1484" s="6">
        <f t="shared" si="324"/>
        <v>1.2549504691135689</v>
      </c>
      <c r="I1484" s="6">
        <f t="shared" si="325"/>
        <v>0.33704163604390047</v>
      </c>
      <c r="J1484" s="6">
        <f t="shared" si="326"/>
        <v>-0.94148974268063634</v>
      </c>
      <c r="K1484" s="7">
        <f t="shared" si="333"/>
        <v>0</v>
      </c>
      <c r="L1484" s="7">
        <f t="shared" si="331"/>
        <v>79.519797310960371</v>
      </c>
      <c r="M1484" s="7">
        <f t="shared" si="327"/>
        <v>3.8261737647403662E-2</v>
      </c>
      <c r="N1484" s="7">
        <f t="shared" si="334"/>
        <v>0</v>
      </c>
      <c r="O1484" s="7">
        <f t="shared" si="332"/>
        <v>80.489829512810516</v>
      </c>
      <c r="P1484" s="7">
        <f t="shared" si="328"/>
        <v>3.8728478243730706E-2</v>
      </c>
      <c r="Q1484" s="7">
        <f t="shared" si="335"/>
        <v>4.9358263670666078E-2</v>
      </c>
      <c r="R1484" s="7">
        <f t="shared" si="329"/>
        <v>1354.5635090459245</v>
      </c>
      <c r="S1484" s="7">
        <f t="shared" si="336"/>
        <v>49.358263670666076</v>
      </c>
    </row>
    <row r="1485" spans="6:19" x14ac:dyDescent="0.35">
      <c r="F1485" s="5">
        <f t="shared" si="330"/>
        <v>0.54870999999998749</v>
      </c>
      <c r="G1485" s="6">
        <f t="shared" si="323"/>
        <v>0</v>
      </c>
      <c r="H1485" s="6">
        <f t="shared" si="324"/>
        <v>1.2551427877372565</v>
      </c>
      <c r="I1485" s="6">
        <f t="shared" si="325"/>
        <v>0.33126633457280752</v>
      </c>
      <c r="J1485" s="6">
        <f t="shared" si="326"/>
        <v>-0.94353728891798272</v>
      </c>
      <c r="K1485" s="7">
        <f t="shared" si="333"/>
        <v>0</v>
      </c>
      <c r="L1485" s="7">
        <f t="shared" si="331"/>
        <v>79.519797310960371</v>
      </c>
      <c r="M1485" s="7">
        <f t="shared" si="327"/>
        <v>3.825587501185642E-2</v>
      </c>
      <c r="N1485" s="7">
        <f t="shared" si="334"/>
        <v>0</v>
      </c>
      <c r="O1485" s="7">
        <f t="shared" si="332"/>
        <v>80.489829512810516</v>
      </c>
      <c r="P1485" s="7">
        <f t="shared" si="328"/>
        <v>3.8722544092089854E-2</v>
      </c>
      <c r="Q1485" s="7">
        <f t="shared" si="335"/>
        <v>4.9209047763710642E-2</v>
      </c>
      <c r="R1485" s="7">
        <f t="shared" si="329"/>
        <v>1350.4685023033931</v>
      </c>
      <c r="S1485" s="7">
        <f t="shared" si="336"/>
        <v>49.209047763710643</v>
      </c>
    </row>
    <row r="1486" spans="6:19" x14ac:dyDescent="0.35">
      <c r="F1486" s="5">
        <f t="shared" si="330"/>
        <v>0.54907999999998747</v>
      </c>
      <c r="G1486" s="6">
        <f t="shared" si="323"/>
        <v>0</v>
      </c>
      <c r="H1486" s="6">
        <f t="shared" si="324"/>
        <v>1.2553351358333844</v>
      </c>
      <c r="I1486" s="6">
        <f t="shared" si="325"/>
        <v>0.32547859519283201</v>
      </c>
      <c r="J1486" s="6">
        <f t="shared" si="326"/>
        <v>-0.94554940858280934</v>
      </c>
      <c r="K1486" s="7">
        <f t="shared" si="333"/>
        <v>0</v>
      </c>
      <c r="L1486" s="7">
        <f t="shared" si="331"/>
        <v>79.519797310960371</v>
      </c>
      <c r="M1486" s="7">
        <f t="shared" si="327"/>
        <v>3.8250013274608578E-2</v>
      </c>
      <c r="N1486" s="7">
        <f t="shared" si="334"/>
        <v>0</v>
      </c>
      <c r="O1486" s="7">
        <f t="shared" si="332"/>
        <v>80.489829512810516</v>
      </c>
      <c r="P1486" s="7">
        <f t="shared" si="328"/>
        <v>3.8716610849706415E-2</v>
      </c>
      <c r="Q1486" s="7">
        <f t="shared" si="335"/>
        <v>4.9058029077997459E-2</v>
      </c>
      <c r="R1486" s="7">
        <f t="shared" si="329"/>
        <v>1346.3240210020233</v>
      </c>
      <c r="S1486" s="7">
        <f t="shared" si="336"/>
        <v>49.05802907799746</v>
      </c>
    </row>
    <row r="1487" spans="6:19" x14ac:dyDescent="0.35">
      <c r="F1487" s="5">
        <f t="shared" si="330"/>
        <v>0.54944999999998745</v>
      </c>
      <c r="G1487" s="6">
        <f t="shared" si="323"/>
        <v>0</v>
      </c>
      <c r="H1487" s="6">
        <f t="shared" si="324"/>
        <v>1.2555275134064694</v>
      </c>
      <c r="I1487" s="6">
        <f t="shared" si="325"/>
        <v>0.31967863521363887</v>
      </c>
      <c r="J1487" s="6">
        <f t="shared" si="326"/>
        <v>-0.94752602612695824</v>
      </c>
      <c r="K1487" s="7">
        <f t="shared" si="333"/>
        <v>0</v>
      </c>
      <c r="L1487" s="7">
        <f t="shared" si="331"/>
        <v>79.519797310960371</v>
      </c>
      <c r="M1487" s="7">
        <f t="shared" si="327"/>
        <v>3.8244152435522483E-2</v>
      </c>
      <c r="N1487" s="7">
        <f t="shared" si="334"/>
        <v>0</v>
      </c>
      <c r="O1487" s="7">
        <f t="shared" si="332"/>
        <v>80.489829512810516</v>
      </c>
      <c r="P1487" s="7">
        <f t="shared" si="328"/>
        <v>3.8710678516441069E-2</v>
      </c>
      <c r="Q1487" s="7">
        <f t="shared" si="335"/>
        <v>4.890521383885181E-2</v>
      </c>
      <c r="R1487" s="7">
        <f t="shared" si="329"/>
        <v>1342.1302359865297</v>
      </c>
      <c r="S1487" s="7">
        <f t="shared" si="336"/>
        <v>48.905213838851807</v>
      </c>
    </row>
    <row r="1488" spans="6:19" x14ac:dyDescent="0.35">
      <c r="F1488" s="5">
        <f t="shared" si="330"/>
        <v>0.54981999999998743</v>
      </c>
      <c r="G1488" s="6">
        <f t="shared" si="323"/>
        <v>0</v>
      </c>
      <c r="H1488" s="6">
        <f t="shared" si="324"/>
        <v>1.2557199204610288</v>
      </c>
      <c r="I1488" s="6">
        <f t="shared" si="325"/>
        <v>0.31386667240372923</v>
      </c>
      <c r="J1488" s="6">
        <f t="shared" si="326"/>
        <v>-0.94946706733525521</v>
      </c>
      <c r="K1488" s="7">
        <f t="shared" si="333"/>
        <v>0</v>
      </c>
      <c r="L1488" s="7">
        <f t="shared" si="331"/>
        <v>79.519797310960371</v>
      </c>
      <c r="M1488" s="7">
        <f t="shared" si="327"/>
        <v>3.8238292494460521E-2</v>
      </c>
      <c r="N1488" s="7">
        <f t="shared" si="334"/>
        <v>0</v>
      </c>
      <c r="O1488" s="7">
        <f t="shared" si="332"/>
        <v>80.489829512810516</v>
      </c>
      <c r="P1488" s="7">
        <f t="shared" si="328"/>
        <v>3.8704747092154511E-2</v>
      </c>
      <c r="Q1488" s="7">
        <f t="shared" si="335"/>
        <v>4.8750608337177509E-2</v>
      </c>
      <c r="R1488" s="7">
        <f t="shared" si="329"/>
        <v>1337.887319901331</v>
      </c>
      <c r="S1488" s="7">
        <f t="shared" si="336"/>
        <v>48.750608337177511</v>
      </c>
    </row>
    <row r="1489" spans="6:19" x14ac:dyDescent="0.35">
      <c r="F1489" s="5">
        <f t="shared" si="330"/>
        <v>0.55018999999998741</v>
      </c>
      <c r="G1489" s="6">
        <f t="shared" si="323"/>
        <v>0</v>
      </c>
      <c r="H1489" s="6">
        <f t="shared" si="324"/>
        <v>1.2559123570015804</v>
      </c>
      <c r="I1489" s="6">
        <f t="shared" si="325"/>
        <v>0.30804292498226921</v>
      </c>
      <c r="J1489" s="6">
        <f t="shared" si="326"/>
        <v>-0.95137245932829484</v>
      </c>
      <c r="K1489" s="7">
        <f t="shared" si="333"/>
        <v>0</v>
      </c>
      <c r="L1489" s="7">
        <f t="shared" si="331"/>
        <v>79.519797310960371</v>
      </c>
      <c r="M1489" s="7">
        <f t="shared" si="327"/>
        <v>3.8232433451285082E-2</v>
      </c>
      <c r="N1489" s="7">
        <f t="shared" si="334"/>
        <v>0</v>
      </c>
      <c r="O1489" s="7">
        <f t="shared" si="332"/>
        <v>80.489829512810516</v>
      </c>
      <c r="P1489" s="7">
        <f t="shared" si="328"/>
        <v>3.8698816576707457E-2</v>
      </c>
      <c r="Q1489" s="7">
        <f t="shared" si="335"/>
        <v>4.8594218929200565E-2</v>
      </c>
      <c r="R1489" s="7">
        <f t="shared" si="329"/>
        <v>1333.5954471835157</v>
      </c>
      <c r="S1489" s="7">
        <f t="shared" si="336"/>
        <v>48.594218929200565</v>
      </c>
    </row>
    <row r="1490" spans="6:19" x14ac:dyDescent="0.35">
      <c r="F1490" s="5">
        <f t="shared" si="330"/>
        <v>0.55055999999998739</v>
      </c>
      <c r="G1490" s="6">
        <f t="shared" si="323"/>
        <v>0</v>
      </c>
      <c r="H1490" s="6">
        <f t="shared" si="324"/>
        <v>1.2561048230326433</v>
      </c>
      <c r="I1490" s="6">
        <f t="shared" si="325"/>
        <v>0.30220761161090159</v>
      </c>
      <c r="J1490" s="6">
        <f t="shared" si="326"/>
        <v>-0.95324213056517515</v>
      </c>
      <c r="K1490" s="7">
        <f t="shared" si="333"/>
        <v>0</v>
      </c>
      <c r="L1490" s="7">
        <f t="shared" si="331"/>
        <v>79.519797310960371</v>
      </c>
      <c r="M1490" s="7">
        <f t="shared" si="327"/>
        <v>3.8226575305858587E-2</v>
      </c>
      <c r="N1490" s="7">
        <f t="shared" si="334"/>
        <v>0</v>
      </c>
      <c r="O1490" s="7">
        <f t="shared" si="332"/>
        <v>80.489829512810516</v>
      </c>
      <c r="P1490" s="7">
        <f t="shared" si="328"/>
        <v>3.8692886969960649E-2</v>
      </c>
      <c r="Q1490" s="7">
        <f t="shared" si="335"/>
        <v>4.843605203621059E-2</v>
      </c>
      <c r="R1490" s="7">
        <f t="shared" si="329"/>
        <v>1329.2547940557454</v>
      </c>
      <c r="S1490" s="7">
        <f t="shared" si="336"/>
        <v>48.43605203621059</v>
      </c>
    </row>
    <row r="1491" spans="6:19" x14ac:dyDescent="0.35">
      <c r="F1491" s="5">
        <f t="shared" si="330"/>
        <v>0.55092999999998737</v>
      </c>
      <c r="G1491" s="6">
        <f t="shared" si="323"/>
        <v>0</v>
      </c>
      <c r="H1491" s="6">
        <f t="shared" si="324"/>
        <v>1.2562973185587363</v>
      </c>
      <c r="I1491" s="6">
        <f t="shared" si="325"/>
        <v>0.29636095138552548</v>
      </c>
      <c r="J1491" s="6">
        <f t="shared" si="326"/>
        <v>-0.95507601084618721</v>
      </c>
      <c r="K1491" s="7">
        <f t="shared" si="333"/>
        <v>0</v>
      </c>
      <c r="L1491" s="7">
        <f t="shared" si="331"/>
        <v>79.519797310960371</v>
      </c>
      <c r="M1491" s="7">
        <f t="shared" si="327"/>
        <v>3.8220718058043501E-2</v>
      </c>
      <c r="N1491" s="7">
        <f t="shared" si="334"/>
        <v>0</v>
      </c>
      <c r="O1491" s="7">
        <f t="shared" si="332"/>
        <v>80.489829512810516</v>
      </c>
      <c r="P1491" s="7">
        <f t="shared" si="328"/>
        <v>3.8686958271774874E-2</v>
      </c>
      <c r="Q1491" s="7">
        <f t="shared" si="335"/>
        <v>4.8276114144299359E-2</v>
      </c>
      <c r="R1491" s="7">
        <f t="shared" si="329"/>
        <v>1324.8655385190796</v>
      </c>
      <c r="S1491" s="7">
        <f t="shared" si="336"/>
        <v>48.276114144299356</v>
      </c>
    </row>
    <row r="1492" spans="6:19" x14ac:dyDescent="0.35">
      <c r="F1492" s="5">
        <f t="shared" si="330"/>
        <v>0.55129999999998736</v>
      </c>
      <c r="G1492" s="6">
        <f t="shared" si="323"/>
        <v>0</v>
      </c>
      <c r="H1492" s="6">
        <f t="shared" si="324"/>
        <v>1.2564898435843799</v>
      </c>
      <c r="I1492" s="6">
        <f t="shared" si="325"/>
        <v>0.29050316382807706</v>
      </c>
      <c r="J1492" s="6">
        <f t="shared" si="326"/>
        <v>-0.95687403131544824</v>
      </c>
      <c r="K1492" s="7">
        <f t="shared" si="333"/>
        <v>0</v>
      </c>
      <c r="L1492" s="7">
        <f t="shared" si="331"/>
        <v>79.519797310960371</v>
      </c>
      <c r="M1492" s="7">
        <f t="shared" si="327"/>
        <v>3.8214861707702254E-2</v>
      </c>
      <c r="N1492" s="7">
        <f t="shared" si="334"/>
        <v>0</v>
      </c>
      <c r="O1492" s="7">
        <f t="shared" si="332"/>
        <v>80.489829512810516</v>
      </c>
      <c r="P1492" s="7">
        <f t="shared" si="328"/>
        <v>3.8681030482010888E-2</v>
      </c>
      <c r="Q1492" s="7">
        <f t="shared" si="335"/>
        <v>4.811441180409743E-2</v>
      </c>
      <c r="R1492" s="7">
        <f t="shared" si="329"/>
        <v>1320.4278603457478</v>
      </c>
      <c r="S1492" s="7">
        <f t="shared" si="336"/>
        <v>48.114411804097429</v>
      </c>
    </row>
    <row r="1493" spans="6:19" x14ac:dyDescent="0.35">
      <c r="F1493" s="5">
        <f t="shared" si="330"/>
        <v>0.55166999999998734</v>
      </c>
      <c r="G1493" s="6">
        <f t="shared" si="323"/>
        <v>0</v>
      </c>
      <c r="H1493" s="6">
        <f t="shared" si="324"/>
        <v>1.2566823981140944</v>
      </c>
      <c r="I1493" s="6">
        <f t="shared" si="325"/>
        <v>0.28463446887828364</v>
      </c>
      <c r="J1493" s="6">
        <f t="shared" si="326"/>
        <v>-0.95863612446348867</v>
      </c>
      <c r="K1493" s="7">
        <f t="shared" si="333"/>
        <v>0</v>
      </c>
      <c r="L1493" s="7">
        <f t="shared" si="331"/>
        <v>79.519797310960371</v>
      </c>
      <c r="M1493" s="7">
        <f t="shared" si="327"/>
        <v>3.8209006254697364E-2</v>
      </c>
      <c r="N1493" s="7">
        <f t="shared" si="334"/>
        <v>0</v>
      </c>
      <c r="O1493" s="7">
        <f t="shared" si="332"/>
        <v>80.489829512810516</v>
      </c>
      <c r="P1493" s="7">
        <f t="shared" si="328"/>
        <v>3.8675103600529524E-2</v>
      </c>
      <c r="Q1493" s="7">
        <f t="shared" si="335"/>
        <v>4.7950951630508346E-2</v>
      </c>
      <c r="R1493" s="7">
        <f t="shared" si="329"/>
        <v>1315.9419410718558</v>
      </c>
      <c r="S1493" s="7">
        <f t="shared" si="336"/>
        <v>47.950951630508342</v>
      </c>
    </row>
    <row r="1494" spans="6:19" x14ac:dyDescent="0.35">
      <c r="F1494" s="5">
        <f t="shared" si="330"/>
        <v>0.55203999999998732</v>
      </c>
      <c r="G1494" s="6">
        <f t="shared" si="323"/>
        <v>0</v>
      </c>
      <c r="H1494" s="6">
        <f t="shared" si="324"/>
        <v>1.2568749821524019</v>
      </c>
      <c r="I1494" s="6">
        <f t="shared" si="325"/>
        <v>0.27875508688541284</v>
      </c>
      <c r="J1494" s="6">
        <f t="shared" si="326"/>
        <v>-0.96036222412978423</v>
      </c>
      <c r="K1494" s="7">
        <f t="shared" si="333"/>
        <v>0</v>
      </c>
      <c r="L1494" s="7">
        <f t="shared" si="331"/>
        <v>79.519797310960371</v>
      </c>
      <c r="M1494" s="7">
        <f t="shared" si="327"/>
        <v>3.8203151698891311E-2</v>
      </c>
      <c r="N1494" s="7">
        <f t="shared" si="334"/>
        <v>0</v>
      </c>
      <c r="O1494" s="7">
        <f t="shared" si="332"/>
        <v>80.489829512810516</v>
      </c>
      <c r="P1494" s="7">
        <f t="shared" si="328"/>
        <v>3.8669177627191596E-2</v>
      </c>
      <c r="Q1494" s="7">
        <f t="shared" si="335"/>
        <v>4.7785740302440469E-2</v>
      </c>
      <c r="R1494" s="7">
        <f t="shared" si="329"/>
        <v>1311.4079639900251</v>
      </c>
      <c r="S1494" s="7">
        <f t="shared" si="336"/>
        <v>47.785740302440466</v>
      </c>
    </row>
    <row r="1495" spans="6:19" x14ac:dyDescent="0.35">
      <c r="F1495" s="5">
        <f t="shared" si="330"/>
        <v>0.5524099999999873</v>
      </c>
      <c r="G1495" s="6">
        <f t="shared" si="323"/>
        <v>0</v>
      </c>
      <c r="H1495" s="6">
        <f t="shared" si="324"/>
        <v>1.257067595703824</v>
      </c>
      <c r="I1495" s="6">
        <f t="shared" si="325"/>
        <v>0.27286523859998851</v>
      </c>
      <c r="J1495" s="6">
        <f t="shared" si="326"/>
        <v>-0.96205226550524336</v>
      </c>
      <c r="K1495" s="7">
        <f t="shared" si="333"/>
        <v>0</v>
      </c>
      <c r="L1495" s="7">
        <f t="shared" si="331"/>
        <v>79.519797310960371</v>
      </c>
      <c r="M1495" s="7">
        <f t="shared" si="327"/>
        <v>3.8197298040146634E-2</v>
      </c>
      <c r="N1495" s="7">
        <f t="shared" si="334"/>
        <v>0</v>
      </c>
      <c r="O1495" s="7">
        <f t="shared" si="332"/>
        <v>80.489829512810516</v>
      </c>
      <c r="P1495" s="7">
        <f t="shared" si="328"/>
        <v>3.8663252561857951E-2</v>
      </c>
      <c r="Q1495" s="7">
        <f t="shared" si="335"/>
        <v>4.7618784562536334E-2</v>
      </c>
      <c r="R1495" s="7">
        <f t="shared" si="329"/>
        <v>1306.8261141419659</v>
      </c>
      <c r="S1495" s="7">
        <f t="shared" si="336"/>
        <v>47.618784562536334</v>
      </c>
    </row>
    <row r="1496" spans="6:19" x14ac:dyDescent="0.35">
      <c r="F1496" s="5">
        <f t="shared" si="330"/>
        <v>0.55277999999998728</v>
      </c>
      <c r="G1496" s="6">
        <f t="shared" si="323"/>
        <v>0</v>
      </c>
      <c r="H1496" s="6">
        <f t="shared" si="324"/>
        <v>1.2572602387728835</v>
      </c>
      <c r="I1496" s="6">
        <f t="shared" si="325"/>
        <v>0.2669651451655079</v>
      </c>
      <c r="J1496" s="6">
        <f t="shared" si="326"/>
        <v>-0.96370618513463913</v>
      </c>
      <c r="K1496" s="7">
        <f t="shared" si="333"/>
        <v>0</v>
      </c>
      <c r="L1496" s="7">
        <f t="shared" si="331"/>
        <v>79.519797310960371</v>
      </c>
      <c r="M1496" s="7">
        <f t="shared" si="327"/>
        <v>3.8191445278325888E-2</v>
      </c>
      <c r="N1496" s="7">
        <f t="shared" si="334"/>
        <v>0</v>
      </c>
      <c r="O1496" s="7">
        <f t="shared" si="332"/>
        <v>80.489829512810516</v>
      </c>
      <c r="P1496" s="7">
        <f t="shared" si="328"/>
        <v>3.8657328404389485E-2</v>
      </c>
      <c r="Q1496" s="7">
        <f t="shared" si="335"/>
        <v>4.7450091216899935E-2</v>
      </c>
      <c r="R1496" s="7">
        <f t="shared" si="329"/>
        <v>1302.1965783109933</v>
      </c>
      <c r="S1496" s="7">
        <f t="shared" si="336"/>
        <v>47.450091216899935</v>
      </c>
    </row>
    <row r="1497" spans="6:19" x14ac:dyDescent="0.35">
      <c r="F1497" s="5">
        <f t="shared" si="330"/>
        <v>0.55314999999998726</v>
      </c>
      <c r="G1497" s="6">
        <f t="shared" si="323"/>
        <v>0</v>
      </c>
      <c r="H1497" s="6">
        <f t="shared" si="324"/>
        <v>1.2574529113641042</v>
      </c>
      <c r="I1497" s="6">
        <f t="shared" si="325"/>
        <v>0.26105502811014342</v>
      </c>
      <c r="J1497" s="6">
        <f t="shared" si="326"/>
        <v>-0.96532392091898989</v>
      </c>
      <c r="K1497" s="7">
        <f t="shared" si="333"/>
        <v>0</v>
      </c>
      <c r="L1497" s="7">
        <f t="shared" si="331"/>
        <v>79.519797310960371</v>
      </c>
      <c r="M1497" s="7">
        <f t="shared" si="327"/>
        <v>3.8185593413291627E-2</v>
      </c>
      <c r="N1497" s="7">
        <f t="shared" si="334"/>
        <v>0</v>
      </c>
      <c r="O1497" s="7">
        <f t="shared" si="332"/>
        <v>80.489829512810516</v>
      </c>
      <c r="P1497" s="7">
        <f t="shared" si="328"/>
        <v>3.8651405154647066E-2</v>
      </c>
      <c r="Q1497" s="7">
        <f t="shared" si="335"/>
        <v>4.7279667134821714E-2</v>
      </c>
      <c r="R1497" s="7">
        <f t="shared" si="329"/>
        <v>1297.5195450144797</v>
      </c>
      <c r="S1497" s="7">
        <f t="shared" si="336"/>
        <v>47.279667134821715</v>
      </c>
    </row>
    <row r="1498" spans="6:19" x14ac:dyDescent="0.35">
      <c r="F1498" s="5">
        <f t="shared" si="330"/>
        <v>0.55351999999998724</v>
      </c>
      <c r="G1498" s="6">
        <f t="shared" si="323"/>
        <v>0</v>
      </c>
      <c r="H1498" s="6">
        <f t="shared" si="324"/>
        <v>1.2576456134820102</v>
      </c>
      <c r="I1498" s="6">
        <f t="shared" si="325"/>
        <v>0.2551351093384146</v>
      </c>
      <c r="J1498" s="6">
        <f t="shared" si="326"/>
        <v>-0.96690541211789438</v>
      </c>
      <c r="K1498" s="7">
        <f t="shared" si="333"/>
        <v>0</v>
      </c>
      <c r="L1498" s="7">
        <f t="shared" si="331"/>
        <v>79.519797310960371</v>
      </c>
      <c r="M1498" s="7">
        <f t="shared" si="327"/>
        <v>3.8179742444906448E-2</v>
      </c>
      <c r="N1498" s="7">
        <f t="shared" si="334"/>
        <v>0</v>
      </c>
      <c r="O1498" s="7">
        <f t="shared" si="332"/>
        <v>80.489829512810516</v>
      </c>
      <c r="P1498" s="7">
        <f t="shared" si="328"/>
        <v>3.8645482812491611E-2</v>
      </c>
      <c r="Q1498" s="7">
        <f t="shared" si="335"/>
        <v>4.7107519248500915E-2</v>
      </c>
      <c r="R1498" s="7">
        <f t="shared" si="329"/>
        <v>1292.7952044962349</v>
      </c>
      <c r="S1498" s="7">
        <f t="shared" si="336"/>
        <v>47.107519248500914</v>
      </c>
    </row>
    <row r="1499" spans="6:19" x14ac:dyDescent="0.35">
      <c r="F1499" s="5">
        <f t="shared" si="330"/>
        <v>0.55388999999998723</v>
      </c>
      <c r="G1499" s="6">
        <f t="shared" si="323"/>
        <v>0</v>
      </c>
      <c r="H1499" s="6">
        <f t="shared" si="324"/>
        <v>1.2578383451311266</v>
      </c>
      <c r="I1499" s="6">
        <f t="shared" si="325"/>
        <v>0.24920561112286349</v>
      </c>
      <c r="J1499" s="6">
        <f t="shared" si="326"/>
        <v>-0.9684505993518101</v>
      </c>
      <c r="K1499" s="7">
        <f t="shared" si="333"/>
        <v>0</v>
      </c>
      <c r="L1499" s="7">
        <f t="shared" si="331"/>
        <v>79.519797310960371</v>
      </c>
      <c r="M1499" s="7">
        <f t="shared" si="327"/>
        <v>3.817389237303296E-2</v>
      </c>
      <c r="N1499" s="7">
        <f t="shared" si="334"/>
        <v>0</v>
      </c>
      <c r="O1499" s="7">
        <f t="shared" si="332"/>
        <v>80.489829512810516</v>
      </c>
      <c r="P1499" s="7">
        <f t="shared" si="328"/>
        <v>3.8639561377784057E-2</v>
      </c>
      <c r="Q1499" s="7">
        <f t="shared" si="335"/>
        <v>4.6933654552766123E-2</v>
      </c>
      <c r="R1499" s="7">
        <f t="shared" si="329"/>
        <v>1288.0237487188372</v>
      </c>
      <c r="S1499" s="7">
        <f t="shared" si="336"/>
        <v>46.933654552766122</v>
      </c>
    </row>
    <row r="1500" spans="6:19" x14ac:dyDescent="0.35">
      <c r="F1500" s="5">
        <f t="shared" si="330"/>
        <v>0.55425999999998721</v>
      </c>
      <c r="G1500" s="6">
        <f t="shared" si="323"/>
        <v>0</v>
      </c>
      <c r="H1500" s="6">
        <f t="shared" si="324"/>
        <v>1.2580311063159786</v>
      </c>
      <c r="I1500" s="6">
        <f t="shared" si="325"/>
        <v>0.24326675609570544</v>
      </c>
      <c r="J1500" s="6">
        <f t="shared" si="326"/>
        <v>-0.96995942460428342</v>
      </c>
      <c r="K1500" s="7">
        <f t="shared" si="333"/>
        <v>0</v>
      </c>
      <c r="L1500" s="7">
        <f t="shared" si="331"/>
        <v>79.519797310960371</v>
      </c>
      <c r="M1500" s="7">
        <f t="shared" si="327"/>
        <v>3.8168043197533807E-2</v>
      </c>
      <c r="N1500" s="7">
        <f t="shared" si="334"/>
        <v>0</v>
      </c>
      <c r="O1500" s="7">
        <f t="shared" si="332"/>
        <v>80.489829512810516</v>
      </c>
      <c r="P1500" s="7">
        <f t="shared" si="328"/>
        <v>3.863364085038537E-2</v>
      </c>
      <c r="Q1500" s="7">
        <f t="shared" si="335"/>
        <v>4.675808010479314E-2</v>
      </c>
      <c r="R1500" s="7">
        <f t="shared" si="329"/>
        <v>1283.2053713558905</v>
      </c>
      <c r="S1500" s="7">
        <f t="shared" si="336"/>
        <v>46.758080104793137</v>
      </c>
    </row>
    <row r="1501" spans="6:19" x14ac:dyDescent="0.35">
      <c r="F1501" s="5">
        <f t="shared" si="330"/>
        <v>0.55462999999998719</v>
      </c>
      <c r="G1501" s="6">
        <f t="shared" si="323"/>
        <v>0</v>
      </c>
      <c r="H1501" s="6">
        <f t="shared" si="324"/>
        <v>1.2582238970410926</v>
      </c>
      <c r="I1501" s="6">
        <f t="shared" si="325"/>
        <v>0.23731876724047707</v>
      </c>
      <c r="J1501" s="6">
        <f t="shared" si="326"/>
        <v>-0.9714318312241268</v>
      </c>
      <c r="K1501" s="7">
        <f t="shared" si="333"/>
        <v>0</v>
      </c>
      <c r="L1501" s="7">
        <f t="shared" si="331"/>
        <v>79.519797310960371</v>
      </c>
      <c r="M1501" s="7">
        <f t="shared" si="327"/>
        <v>3.8162194918271636E-2</v>
      </c>
      <c r="N1501" s="7">
        <f t="shared" si="334"/>
        <v>0</v>
      </c>
      <c r="O1501" s="7">
        <f t="shared" si="332"/>
        <v>80.489829512810516</v>
      </c>
      <c r="P1501" s="7">
        <f t="shared" si="328"/>
        <v>3.8627721230156523E-2</v>
      </c>
      <c r="Q1501" s="7">
        <f t="shared" si="335"/>
        <v>4.658080302382106E-2</v>
      </c>
      <c r="R1501" s="7">
        <f t="shared" si="329"/>
        <v>1278.3402677842332</v>
      </c>
      <c r="S1501" s="7">
        <f t="shared" si="336"/>
        <v>46.580803023821062</v>
      </c>
    </row>
    <row r="1502" spans="6:19" x14ac:dyDescent="0.35">
      <c r="F1502" s="5">
        <f t="shared" si="330"/>
        <v>0.55499999999998717</v>
      </c>
      <c r="G1502" s="6">
        <f t="shared" si="323"/>
        <v>0</v>
      </c>
      <c r="H1502" s="6">
        <f t="shared" si="324"/>
        <v>1.2584167173109957</v>
      </c>
      <c r="I1502" s="6">
        <f t="shared" si="325"/>
        <v>0.23136186788365345</v>
      </c>
      <c r="J1502" s="6">
        <f t="shared" si="326"/>
        <v>-0.97286776392754781</v>
      </c>
      <c r="K1502" s="7">
        <f t="shared" si="333"/>
        <v>0</v>
      </c>
      <c r="L1502" s="7">
        <f t="shared" si="331"/>
        <v>79.519797310960371</v>
      </c>
      <c r="M1502" s="7">
        <f t="shared" si="327"/>
        <v>3.8156347535109117E-2</v>
      </c>
      <c r="N1502" s="7">
        <f t="shared" si="334"/>
        <v>0</v>
      </c>
      <c r="O1502" s="7">
        <f t="shared" si="332"/>
        <v>80.489829512810516</v>
      </c>
      <c r="P1502" s="7">
        <f t="shared" si="328"/>
        <v>3.8621802516958521E-2</v>
      </c>
      <c r="Q1502" s="7">
        <f t="shared" si="335"/>
        <v>4.6401830490865451E-2</v>
      </c>
      <c r="R1502" s="7">
        <f t="shared" si="329"/>
        <v>1273.428635076066</v>
      </c>
      <c r="S1502" s="7">
        <f t="shared" si="336"/>
        <v>46.40183049086545</v>
      </c>
    </row>
    <row r="1503" spans="6:19" x14ac:dyDescent="0.35">
      <c r="F1503" s="5">
        <f t="shared" si="330"/>
        <v>0.55536999999998715</v>
      </c>
      <c r="G1503" s="6">
        <f t="shared" si="323"/>
        <v>0</v>
      </c>
      <c r="H1503" s="6">
        <f t="shared" si="324"/>
        <v>1.2586095671302158</v>
      </c>
      <c r="I1503" s="6">
        <f t="shared" si="325"/>
        <v>0.22539628168626841</v>
      </c>
      <c r="J1503" s="6">
        <f t="shared" si="326"/>
        <v>-0.97426716880022413</v>
      </c>
      <c r="K1503" s="7">
        <f t="shared" si="333"/>
        <v>0</v>
      </c>
      <c r="L1503" s="7">
        <f t="shared" si="331"/>
        <v>79.519797310960371</v>
      </c>
      <c r="M1503" s="7">
        <f t="shared" si="327"/>
        <v>3.8150501047908944E-2</v>
      </c>
      <c r="N1503" s="7">
        <f t="shared" si="334"/>
        <v>0</v>
      </c>
      <c r="O1503" s="7">
        <f t="shared" si="332"/>
        <v>80.489829512810516</v>
      </c>
      <c r="P1503" s="7">
        <f t="shared" si="328"/>
        <v>3.8615884710652366E-2</v>
      </c>
      <c r="Q1503" s="7">
        <f t="shared" si="335"/>
        <v>4.6221169748429908E-2</v>
      </c>
      <c r="R1503" s="7">
        <f t="shared" si="329"/>
        <v>1268.4706719910362</v>
      </c>
      <c r="S1503" s="7">
        <f t="shared" si="336"/>
        <v>46.221169748429908</v>
      </c>
    </row>
    <row r="1504" spans="6:19" x14ac:dyDescent="0.35">
      <c r="F1504" s="5">
        <f t="shared" si="330"/>
        <v>0.55573999999998713</v>
      </c>
      <c r="G1504" s="6">
        <f t="shared" si="323"/>
        <v>0</v>
      </c>
      <c r="H1504" s="6">
        <f t="shared" si="324"/>
        <v>1.2588024465032808</v>
      </c>
      <c r="I1504" s="6">
        <f t="shared" si="325"/>
        <v>0.21942223263552174</v>
      </c>
      <c r="J1504" s="6">
        <f t="shared" si="326"/>
        <v>-0.97562999329932609</v>
      </c>
      <c r="K1504" s="7">
        <f t="shared" si="333"/>
        <v>0</v>
      </c>
      <c r="L1504" s="7">
        <f t="shared" si="331"/>
        <v>79.519797310960371</v>
      </c>
      <c r="M1504" s="7">
        <f t="shared" si="327"/>
        <v>3.8144655456533845E-2</v>
      </c>
      <c r="N1504" s="7">
        <f t="shared" si="334"/>
        <v>0</v>
      </c>
      <c r="O1504" s="7">
        <f t="shared" si="332"/>
        <v>80.489829512810516</v>
      </c>
      <c r="P1504" s="7">
        <f t="shared" si="328"/>
        <v>3.860996781109912E-2</v>
      </c>
      <c r="Q1504" s="7">
        <f t="shared" si="335"/>
        <v>4.6038828100215229E-2</v>
      </c>
      <c r="R1504" s="7">
        <f t="shared" si="329"/>
        <v>1263.4665789682567</v>
      </c>
      <c r="S1504" s="7">
        <f t="shared" si="336"/>
        <v>46.038828100215227</v>
      </c>
    </row>
    <row r="1505" spans="6:19" x14ac:dyDescent="0.35">
      <c r="F1505" s="5">
        <f t="shared" si="330"/>
        <v>0.55610999999998711</v>
      </c>
      <c r="G1505" s="6">
        <f t="shared" si="323"/>
        <v>0</v>
      </c>
      <c r="H1505" s="6">
        <f t="shared" si="324"/>
        <v>1.25899535543472</v>
      </c>
      <c r="I1505" s="6">
        <f t="shared" si="325"/>
        <v>0.2134399450363591</v>
      </c>
      <c r="J1505" s="6">
        <f t="shared" si="326"/>
        <v>-0.97695618625549219</v>
      </c>
      <c r="K1505" s="7">
        <f t="shared" si="333"/>
        <v>0</v>
      </c>
      <c r="L1505" s="7">
        <f t="shared" si="331"/>
        <v>79.519797310960371</v>
      </c>
      <c r="M1505" s="7">
        <f t="shared" si="327"/>
        <v>3.8138810760846541E-2</v>
      </c>
      <c r="N1505" s="7">
        <f t="shared" si="334"/>
        <v>0</v>
      </c>
      <c r="O1505" s="7">
        <f t="shared" si="332"/>
        <v>80.489829512810516</v>
      </c>
      <c r="P1505" s="7">
        <f t="shared" si="328"/>
        <v>3.8604051818159832E-2</v>
      </c>
      <c r="Q1505" s="7">
        <f t="shared" si="335"/>
        <v>4.5854812910826014E-2</v>
      </c>
      <c r="R1505" s="7">
        <f t="shared" si="329"/>
        <v>1258.4165581182538</v>
      </c>
      <c r="S1505" s="7">
        <f t="shared" si="336"/>
        <v>45.854812910826013</v>
      </c>
    </row>
    <row r="1506" spans="6:19" x14ac:dyDescent="0.35">
      <c r="F1506" s="5">
        <f t="shared" si="330"/>
        <v>0.5564799999999871</v>
      </c>
      <c r="G1506" s="6">
        <f t="shared" si="323"/>
        <v>0</v>
      </c>
      <c r="H1506" s="6">
        <f t="shared" si="324"/>
        <v>1.2591882939290633</v>
      </c>
      <c r="I1506" s="6">
        <f t="shared" si="325"/>
        <v>0.207449643503057</v>
      </c>
      <c r="J1506" s="6">
        <f t="shared" si="326"/>
        <v>-0.97824569787474891</v>
      </c>
      <c r="K1506" s="7">
        <f t="shared" si="333"/>
        <v>0</v>
      </c>
      <c r="L1506" s="7">
        <f t="shared" si="331"/>
        <v>79.519797310960371</v>
      </c>
      <c r="M1506" s="7">
        <f t="shared" si="327"/>
        <v>3.8132966960709808E-2</v>
      </c>
      <c r="N1506" s="7">
        <f t="shared" si="334"/>
        <v>0</v>
      </c>
      <c r="O1506" s="7">
        <f t="shared" si="332"/>
        <v>80.489829512810516</v>
      </c>
      <c r="P1506" s="7">
        <f t="shared" si="328"/>
        <v>3.8598136731695605E-2</v>
      </c>
      <c r="Q1506" s="7">
        <f t="shared" si="335"/>
        <v>4.566913160547565E-2</v>
      </c>
      <c r="R1506" s="7">
        <f t="shared" si="329"/>
        <v>1253.3208132148711</v>
      </c>
      <c r="S1506" s="7">
        <f t="shared" si="336"/>
        <v>45.669131605475648</v>
      </c>
    </row>
    <row r="1507" spans="6:19" x14ac:dyDescent="0.35">
      <c r="F1507" s="5">
        <f t="shared" si="330"/>
        <v>0.55684999999998708</v>
      </c>
      <c r="G1507" s="6">
        <f t="shared" si="323"/>
        <v>0</v>
      </c>
      <c r="H1507" s="6">
        <f t="shared" si="324"/>
        <v>1.2593812619908409</v>
      </c>
      <c r="I1507" s="6">
        <f t="shared" si="325"/>
        <v>0.20145155295078573</v>
      </c>
      <c r="J1507" s="6">
        <f t="shared" si="326"/>
        <v>-0.97949847974038062</v>
      </c>
      <c r="K1507" s="7">
        <f t="shared" si="333"/>
        <v>0</v>
      </c>
      <c r="L1507" s="7">
        <f t="shared" si="331"/>
        <v>79.519797310960371</v>
      </c>
      <c r="M1507" s="7">
        <f t="shared" si="327"/>
        <v>3.8127124055986408E-2</v>
      </c>
      <c r="N1507" s="7">
        <f t="shared" si="334"/>
        <v>0</v>
      </c>
      <c r="O1507" s="7">
        <f t="shared" si="332"/>
        <v>80.489829512810516</v>
      </c>
      <c r="P1507" s="7">
        <f t="shared" si="328"/>
        <v>3.8592222551567516E-2</v>
      </c>
      <c r="Q1507" s="7">
        <f t="shared" si="335"/>
        <v>4.5481791669688534E-2</v>
      </c>
      <c r="R1507" s="7">
        <f t="shared" si="329"/>
        <v>1248.1795496870973</v>
      </c>
      <c r="S1507" s="7">
        <f t="shared" si="336"/>
        <v>45.481791669688533</v>
      </c>
    </row>
    <row r="1508" spans="6:19" x14ac:dyDescent="0.35">
      <c r="F1508" s="5">
        <f t="shared" si="330"/>
        <v>0.55721999999998706</v>
      </c>
      <c r="G1508" s="6">
        <f t="shared" si="323"/>
        <v>0</v>
      </c>
      <c r="H1508" s="6">
        <f t="shared" si="324"/>
        <v>1.2595742596245842</v>
      </c>
      <c r="I1508" s="6">
        <f t="shared" si="325"/>
        <v>0.19544589858717168</v>
      </c>
      <c r="J1508" s="6">
        <f t="shared" si="326"/>
        <v>-0.98071448481474621</v>
      </c>
      <c r="K1508" s="7">
        <f t="shared" si="333"/>
        <v>0</v>
      </c>
      <c r="L1508" s="7">
        <f t="shared" si="331"/>
        <v>79.519797310960371</v>
      </c>
      <c r="M1508" s="7">
        <f t="shared" si="327"/>
        <v>3.8121282046539161E-2</v>
      </c>
      <c r="N1508" s="7">
        <f t="shared" si="334"/>
        <v>0</v>
      </c>
      <c r="O1508" s="7">
        <f t="shared" si="332"/>
        <v>80.489829512810516</v>
      </c>
      <c r="P1508" s="7">
        <f t="shared" si="328"/>
        <v>3.8586309277636711E-2</v>
      </c>
      <c r="Q1508" s="7">
        <f t="shared" si="335"/>
        <v>4.5292800649000813E-2</v>
      </c>
      <c r="R1508" s="7">
        <f t="shared" si="329"/>
        <v>1242.9929746108537</v>
      </c>
      <c r="S1508" s="7">
        <f t="shared" si="336"/>
        <v>45.29280064900081</v>
      </c>
    </row>
    <row r="1509" spans="6:19" x14ac:dyDescent="0.35">
      <c r="F1509" s="5">
        <f t="shared" si="330"/>
        <v>0.55758999999998704</v>
      </c>
      <c r="G1509" s="6">
        <f t="shared" si="323"/>
        <v>0</v>
      </c>
      <c r="H1509" s="6">
        <f t="shared" si="324"/>
        <v>1.2597672868348249</v>
      </c>
      <c r="I1509" s="6">
        <f t="shared" si="325"/>
        <v>0.18943290590383097</v>
      </c>
      <c r="J1509" s="6">
        <f t="shared" si="326"/>
        <v>-0.98189366744104745</v>
      </c>
      <c r="K1509" s="7">
        <f t="shared" si="333"/>
        <v>0</v>
      </c>
      <c r="L1509" s="7">
        <f t="shared" si="331"/>
        <v>79.519797310960371</v>
      </c>
      <c r="M1509" s="7">
        <f t="shared" si="327"/>
        <v>3.8115440932230876E-2</v>
      </c>
      <c r="N1509" s="7">
        <f t="shared" si="334"/>
        <v>0</v>
      </c>
      <c r="O1509" s="7">
        <f t="shared" si="332"/>
        <v>80.489829512810516</v>
      </c>
      <c r="P1509" s="7">
        <f t="shared" si="328"/>
        <v>3.858039690976435E-2</v>
      </c>
      <c r="Q1509" s="7">
        <f t="shared" si="335"/>
        <v>4.5102166148658092E-2</v>
      </c>
      <c r="R1509" s="7">
        <f t="shared" si="329"/>
        <v>1237.7612967006983</v>
      </c>
      <c r="S1509" s="7">
        <f t="shared" si="336"/>
        <v>45.102166148658092</v>
      </c>
    </row>
    <row r="1510" spans="6:19" x14ac:dyDescent="0.35">
      <c r="F1510" s="5">
        <f t="shared" si="330"/>
        <v>0.55795999999998702</v>
      </c>
      <c r="G1510" s="6">
        <f t="shared" si="323"/>
        <v>0</v>
      </c>
      <c r="H1510" s="6">
        <f t="shared" si="324"/>
        <v>1.2599603436260953</v>
      </c>
      <c r="I1510" s="6">
        <f t="shared" si="325"/>
        <v>0.18341280066790841</v>
      </c>
      <c r="J1510" s="6">
        <f t="shared" si="326"/>
        <v>-0.98303598334504216</v>
      </c>
      <c r="K1510" s="7">
        <f t="shared" si="333"/>
        <v>0</v>
      </c>
      <c r="L1510" s="7">
        <f t="shared" si="331"/>
        <v>79.519797310960371</v>
      </c>
      <c r="M1510" s="7">
        <f t="shared" si="327"/>
        <v>3.81096007129244E-2</v>
      </c>
      <c r="N1510" s="7">
        <f t="shared" si="334"/>
        <v>0</v>
      </c>
      <c r="O1510" s="7">
        <f t="shared" si="332"/>
        <v>80.489829512810516</v>
      </c>
      <c r="P1510" s="7">
        <f t="shared" si="328"/>
        <v>3.8574485447811578E-2</v>
      </c>
      <c r="Q1510" s="7">
        <f t="shared" si="335"/>
        <v>4.4909895833311654E-2</v>
      </c>
      <c r="R1510" s="7">
        <f t="shared" si="329"/>
        <v>1232.4847263014883</v>
      </c>
      <c r="S1510" s="7">
        <f t="shared" si="336"/>
        <v>44.909895833311651</v>
      </c>
    </row>
    <row r="1511" spans="6:19" x14ac:dyDescent="0.35">
      <c r="F1511" s="5">
        <f t="shared" si="330"/>
        <v>0.558329999999987</v>
      </c>
      <c r="G1511" s="6">
        <f t="shared" si="323"/>
        <v>0</v>
      </c>
      <c r="H1511" s="6">
        <f t="shared" si="324"/>
        <v>1.2601534300029291</v>
      </c>
      <c r="I1511" s="6">
        <f t="shared" si="325"/>
        <v>0.17738580891360586</v>
      </c>
      <c r="J1511" s="6">
        <f t="shared" si="326"/>
        <v>-0.9841413896367055</v>
      </c>
      <c r="K1511" s="7">
        <f t="shared" si="333"/>
        <v>0</v>
      </c>
      <c r="L1511" s="7">
        <f t="shared" si="331"/>
        <v>79.519797310960371</v>
      </c>
      <c r="M1511" s="7">
        <f t="shared" si="327"/>
        <v>3.81037613884826E-2</v>
      </c>
      <c r="N1511" s="7">
        <f t="shared" si="334"/>
        <v>0</v>
      </c>
      <c r="O1511" s="7">
        <f t="shared" si="332"/>
        <v>80.489829512810516</v>
      </c>
      <c r="P1511" s="7">
        <f t="shared" si="328"/>
        <v>3.8568574891639604E-2</v>
      </c>
      <c r="Q1511" s="7">
        <f t="shared" si="335"/>
        <v>4.4715997426712555E-2</v>
      </c>
      <c r="R1511" s="7">
        <f t="shared" si="329"/>
        <v>1227.163475379986</v>
      </c>
      <c r="S1511" s="7">
        <f t="shared" si="336"/>
        <v>44.715997426712555</v>
      </c>
    </row>
    <row r="1512" spans="6:19" x14ac:dyDescent="0.35">
      <c r="F1512" s="5">
        <f t="shared" si="330"/>
        <v>0.55869999999998698</v>
      </c>
      <c r="G1512" s="6">
        <f t="shared" si="323"/>
        <v>0</v>
      </c>
      <c r="H1512" s="6">
        <f t="shared" si="324"/>
        <v>1.26034654596986</v>
      </c>
      <c r="I1512" s="6">
        <f t="shared" si="325"/>
        <v>0.17135215693368497</v>
      </c>
      <c r="J1512" s="6">
        <f t="shared" si="326"/>
        <v>-0.98520984481184204</v>
      </c>
      <c r="K1512" s="7">
        <f t="shared" si="333"/>
        <v>0</v>
      </c>
      <c r="L1512" s="7">
        <f t="shared" si="331"/>
        <v>79.519797310960371</v>
      </c>
      <c r="M1512" s="7">
        <f t="shared" si="327"/>
        <v>3.8097922958768356E-2</v>
      </c>
      <c r="N1512" s="7">
        <f t="shared" si="334"/>
        <v>0</v>
      </c>
      <c r="O1512" s="7">
        <f t="shared" si="332"/>
        <v>80.489829512810516</v>
      </c>
      <c r="P1512" s="7">
        <f t="shared" si="328"/>
        <v>3.8562665241109628E-2</v>
      </c>
      <c r="Q1512" s="7">
        <f t="shared" si="335"/>
        <v>4.4520478711402946E-2</v>
      </c>
      <c r="R1512" s="7">
        <f t="shared" si="329"/>
        <v>1221.7977575163868</v>
      </c>
      <c r="S1512" s="7">
        <f t="shared" si="336"/>
        <v>44.520478711402944</v>
      </c>
    </row>
    <row r="1513" spans="6:19" x14ac:dyDescent="0.35">
      <c r="F1513" s="5">
        <f t="shared" si="330"/>
        <v>0.55906999999998697</v>
      </c>
      <c r="G1513" s="6">
        <f t="shared" si="323"/>
        <v>0</v>
      </c>
      <c r="H1513" s="6">
        <f t="shared" si="324"/>
        <v>1.2605396915314224</v>
      </c>
      <c r="I1513" s="6">
        <f t="shared" si="325"/>
        <v>0.16531207127097758</v>
      </c>
      <c r="J1513" s="6">
        <f t="shared" si="326"/>
        <v>-0.98624130875364335</v>
      </c>
      <c r="K1513" s="7">
        <f t="shared" si="333"/>
        <v>0</v>
      </c>
      <c r="L1513" s="7">
        <f t="shared" si="331"/>
        <v>79.519797310960371</v>
      </c>
      <c r="M1513" s="7">
        <f t="shared" si="327"/>
        <v>3.8092085423644569E-2</v>
      </c>
      <c r="N1513" s="7">
        <f t="shared" si="334"/>
        <v>0</v>
      </c>
      <c r="O1513" s="7">
        <f t="shared" si="332"/>
        <v>80.489829512810516</v>
      </c>
      <c r="P1513" s="7">
        <f t="shared" si="328"/>
        <v>3.8556756496082888E-2</v>
      </c>
      <c r="Q1513" s="7">
        <f t="shared" si="335"/>
        <v>4.4323347528406026E-2</v>
      </c>
      <c r="R1513" s="7">
        <f t="shared" si="329"/>
        <v>1216.3877878958108</v>
      </c>
      <c r="S1513" s="7">
        <f t="shared" si="336"/>
        <v>44.323347528406025</v>
      </c>
    </row>
    <row r="1514" spans="6:19" x14ac:dyDescent="0.35">
      <c r="F1514" s="5">
        <f t="shared" si="330"/>
        <v>0.55943999999998695</v>
      </c>
      <c r="G1514" s="6">
        <f t="shared" si="323"/>
        <v>0</v>
      </c>
      <c r="H1514" s="6">
        <f t="shared" si="324"/>
        <v>1.260732866692152</v>
      </c>
      <c r="I1514" s="6">
        <f t="shared" si="325"/>
        <v>0.15926577870987646</v>
      </c>
      <c r="J1514" s="6">
        <f t="shared" si="326"/>
        <v>-0.98723574273419445</v>
      </c>
      <c r="K1514" s="7">
        <f t="shared" si="333"/>
        <v>0</v>
      </c>
      <c r="L1514" s="7">
        <f t="shared" si="331"/>
        <v>79.519797310960371</v>
      </c>
      <c r="M1514" s="7">
        <f t="shared" si="327"/>
        <v>3.8086248782974175E-2</v>
      </c>
      <c r="N1514" s="7">
        <f t="shared" si="334"/>
        <v>0</v>
      </c>
      <c r="O1514" s="7">
        <f t="shared" si="332"/>
        <v>80.489829512810516</v>
      </c>
      <c r="P1514" s="7">
        <f t="shared" si="328"/>
        <v>3.8550848656420639E-2</v>
      </c>
      <c r="Q1514" s="7">
        <f t="shared" si="335"/>
        <v>4.4124611776913417E-2</v>
      </c>
      <c r="R1514" s="7">
        <f t="shared" si="329"/>
        <v>1210.9337832997232</v>
      </c>
      <c r="S1514" s="7">
        <f t="shared" si="336"/>
        <v>44.124611776913419</v>
      </c>
    </row>
    <row r="1515" spans="6:19" x14ac:dyDescent="0.35">
      <c r="F1515" s="5">
        <f t="shared" si="330"/>
        <v>0.55980999999998693</v>
      </c>
      <c r="G1515" s="6">
        <f t="shared" si="323"/>
        <v>0</v>
      </c>
      <c r="H1515" s="6">
        <f t="shared" si="324"/>
        <v>1.2609260714565849</v>
      </c>
      <c r="I1515" s="6">
        <f t="shared" si="325"/>
        <v>0.15321350626782729</v>
      </c>
      <c r="J1515" s="6">
        <f t="shared" si="326"/>
        <v>-0.98819310941592708</v>
      </c>
      <c r="K1515" s="7">
        <f t="shared" si="333"/>
        <v>0</v>
      </c>
      <c r="L1515" s="7">
        <f t="shared" si="331"/>
        <v>79.519797310960371</v>
      </c>
      <c r="M1515" s="7">
        <f t="shared" si="327"/>
        <v>3.8080413036620103E-2</v>
      </c>
      <c r="N1515" s="7">
        <f t="shared" si="334"/>
        <v>0</v>
      </c>
      <c r="O1515" s="7">
        <f t="shared" si="332"/>
        <v>80.489829512810516</v>
      </c>
      <c r="P1515" s="7">
        <f t="shared" si="328"/>
        <v>3.8544941721984152E-2</v>
      </c>
      <c r="Q1515" s="7">
        <f t="shared" si="335"/>
        <v>4.3924279413970868E-2</v>
      </c>
      <c r="R1515" s="7">
        <f t="shared" si="329"/>
        <v>1205.4359620973096</v>
      </c>
      <c r="S1515" s="7">
        <f t="shared" si="336"/>
        <v>43.924279413970865</v>
      </c>
    </row>
    <row r="1516" spans="6:19" x14ac:dyDescent="0.35">
      <c r="F1516" s="5">
        <f t="shared" si="330"/>
        <v>0.56017999999998691</v>
      </c>
      <c r="G1516" s="6">
        <f t="shared" si="323"/>
        <v>0</v>
      </c>
      <c r="H1516" s="6">
        <f t="shared" si="324"/>
        <v>1.2611193058292571</v>
      </c>
      <c r="I1516" s="6">
        <f t="shared" si="325"/>
        <v>0.14715548118679433</v>
      </c>
      <c r="J1516" s="6">
        <f t="shared" si="326"/>
        <v>-0.98911337285302281</v>
      </c>
      <c r="K1516" s="7">
        <f t="shared" si="333"/>
        <v>0</v>
      </c>
      <c r="L1516" s="7">
        <f t="shared" si="331"/>
        <v>79.519797310960371</v>
      </c>
      <c r="M1516" s="7">
        <f t="shared" si="327"/>
        <v>3.8074578184445367E-2</v>
      </c>
      <c r="N1516" s="7">
        <f t="shared" si="334"/>
        <v>0</v>
      </c>
      <c r="O1516" s="7">
        <f t="shared" si="332"/>
        <v>80.489829512810516</v>
      </c>
      <c r="P1516" s="7">
        <f t="shared" si="328"/>
        <v>3.8539035692634747E-2</v>
      </c>
      <c r="Q1516" s="7">
        <f t="shared" si="335"/>
        <v>4.3722358454161267E-2</v>
      </c>
      <c r="R1516" s="7">
        <f t="shared" si="329"/>
        <v>1199.8945442367747</v>
      </c>
      <c r="S1516" s="7">
        <f t="shared" si="336"/>
        <v>43.722358454161267</v>
      </c>
    </row>
    <row r="1517" spans="6:19" x14ac:dyDescent="0.35">
      <c r="F1517" s="5">
        <f t="shared" si="330"/>
        <v>0.56054999999998689</v>
      </c>
      <c r="G1517" s="6">
        <f t="shared" si="323"/>
        <v>0</v>
      </c>
      <c r="H1517" s="6">
        <f t="shared" si="324"/>
        <v>1.2613125698147067</v>
      </c>
      <c r="I1517" s="6">
        <f t="shared" si="325"/>
        <v>0.14109193092473368</v>
      </c>
      <c r="J1517" s="6">
        <f t="shared" si="326"/>
        <v>-0.98999649849276239</v>
      </c>
      <c r="K1517" s="7">
        <f t="shared" si="333"/>
        <v>0</v>
      </c>
      <c r="L1517" s="7">
        <f t="shared" si="331"/>
        <v>79.519797310960371</v>
      </c>
      <c r="M1517" s="7">
        <f t="shared" si="327"/>
        <v>3.8068744226312907E-2</v>
      </c>
      <c r="N1517" s="7">
        <f t="shared" si="334"/>
        <v>0</v>
      </c>
      <c r="O1517" s="7">
        <f t="shared" si="332"/>
        <v>80.489829512810516</v>
      </c>
      <c r="P1517" s="7">
        <f t="shared" si="328"/>
        <v>3.8533130568233702E-2</v>
      </c>
      <c r="Q1517" s="7">
        <f t="shared" si="335"/>
        <v>4.3518856969286084E-2</v>
      </c>
      <c r="R1517" s="7">
        <f t="shared" si="329"/>
        <v>1194.3097512366026</v>
      </c>
      <c r="S1517" s="7">
        <f t="shared" si="336"/>
        <v>43.518856969286084</v>
      </c>
    </row>
    <row r="1518" spans="6:19" x14ac:dyDescent="0.35">
      <c r="F1518" s="5">
        <f t="shared" si="330"/>
        <v>0.56091999999998687</v>
      </c>
      <c r="G1518" s="6">
        <f t="shared" si="323"/>
        <v>0</v>
      </c>
      <c r="H1518" s="6">
        <f t="shared" si="324"/>
        <v>1.2615058634174718</v>
      </c>
      <c r="I1518" s="6">
        <f t="shared" si="325"/>
        <v>0.13502308314705813</v>
      </c>
      <c r="J1518" s="6">
        <f t="shared" si="326"/>
        <v>-0.99084245317682196</v>
      </c>
      <c r="K1518" s="7">
        <f t="shared" si="333"/>
        <v>0</v>
      </c>
      <c r="L1518" s="7">
        <f t="shared" si="331"/>
        <v>79.519797310960371</v>
      </c>
      <c r="M1518" s="7">
        <f t="shared" si="327"/>
        <v>3.8062911162085759E-2</v>
      </c>
      <c r="N1518" s="7">
        <f t="shared" si="334"/>
        <v>0</v>
      </c>
      <c r="O1518" s="7">
        <f t="shared" si="332"/>
        <v>80.489829512810516</v>
      </c>
      <c r="P1518" s="7">
        <f t="shared" si="328"/>
        <v>3.852722634864239E-2</v>
      </c>
      <c r="Q1518" s="7">
        <f t="shared" si="335"/>
        <v>4.3313783088044913E-2</v>
      </c>
      <c r="R1518" s="7">
        <f t="shared" si="329"/>
        <v>1188.6818061767606</v>
      </c>
      <c r="S1518" s="7">
        <f t="shared" si="336"/>
        <v>43.313783088044914</v>
      </c>
    </row>
    <row r="1519" spans="6:19" x14ac:dyDescent="0.35">
      <c r="F1519" s="5">
        <f t="shared" si="330"/>
        <v>0.56128999999998685</v>
      </c>
      <c r="G1519" s="6">
        <f t="shared" si="323"/>
        <v>0</v>
      </c>
      <c r="H1519" s="6">
        <f t="shared" si="324"/>
        <v>1.2616991866420906</v>
      </c>
      <c r="I1519" s="6">
        <f t="shared" si="325"/>
        <v>0.12894916571807874</v>
      </c>
      <c r="J1519" s="6">
        <f t="shared" si="326"/>
        <v>-0.99165120514251959</v>
      </c>
      <c r="K1519" s="7">
        <f t="shared" si="333"/>
        <v>0</v>
      </c>
      <c r="L1519" s="7">
        <f t="shared" si="331"/>
        <v>79.519797310960371</v>
      </c>
      <c r="M1519" s="7">
        <f t="shared" si="327"/>
        <v>3.8057078991626948E-2</v>
      </c>
      <c r="N1519" s="7">
        <f t="shared" si="334"/>
        <v>0</v>
      </c>
      <c r="O1519" s="7">
        <f t="shared" si="332"/>
        <v>80.489829512810516</v>
      </c>
      <c r="P1519" s="7">
        <f t="shared" si="328"/>
        <v>3.8521323033722167E-2</v>
      </c>
      <c r="Q1519" s="7">
        <f t="shared" si="335"/>
        <v>4.31071449957122E-2</v>
      </c>
      <c r="R1519" s="7">
        <f t="shared" si="329"/>
        <v>1183.0109336898279</v>
      </c>
      <c r="S1519" s="7">
        <f t="shared" si="336"/>
        <v>43.107144995712197</v>
      </c>
    </row>
    <row r="1520" spans="6:19" x14ac:dyDescent="0.35">
      <c r="F1520" s="5">
        <f t="shared" si="330"/>
        <v>0.56165999999998684</v>
      </c>
      <c r="G1520" s="6">
        <f t="shared" si="323"/>
        <v>0</v>
      </c>
      <c r="H1520" s="6">
        <f t="shared" si="324"/>
        <v>1.2618925394931031</v>
      </c>
      <c r="I1520" s="6">
        <f t="shared" si="325"/>
        <v>0.12287040669245615</v>
      </c>
      <c r="J1520" s="6">
        <f t="shared" si="326"/>
        <v>-0.992422724024007</v>
      </c>
      <c r="K1520" s="7">
        <f t="shared" si="333"/>
        <v>0</v>
      </c>
      <c r="L1520" s="7">
        <f t="shared" si="331"/>
        <v>79.519797310960371</v>
      </c>
      <c r="M1520" s="7">
        <f t="shared" si="327"/>
        <v>3.8051247714799535E-2</v>
      </c>
      <c r="N1520" s="7">
        <f t="shared" si="334"/>
        <v>0</v>
      </c>
      <c r="O1520" s="7">
        <f t="shared" si="332"/>
        <v>80.489829512810516</v>
      </c>
      <c r="P1520" s="7">
        <f t="shared" si="328"/>
        <v>3.8515420623334407E-2</v>
      </c>
      <c r="Q1520" s="7">
        <f t="shared" si="335"/>
        <v>4.2898950933812761E-2</v>
      </c>
      <c r="R1520" s="7">
        <f t="shared" si="329"/>
        <v>1177.2973599520906</v>
      </c>
      <c r="S1520" s="7">
        <f t="shared" si="336"/>
        <v>42.898950933812763</v>
      </c>
    </row>
    <row r="1521" spans="6:19" x14ac:dyDescent="0.35">
      <c r="F1521" s="5">
        <f t="shared" si="330"/>
        <v>0.56202999999998682</v>
      </c>
      <c r="G1521" s="6">
        <f t="shared" si="323"/>
        <v>0</v>
      </c>
      <c r="H1521" s="6">
        <f t="shared" si="324"/>
        <v>1.2620859219750493</v>
      </c>
      <c r="I1521" s="6">
        <f t="shared" si="325"/>
        <v>0.11678703430663459</v>
      </c>
      <c r="J1521" s="6">
        <f t="shared" si="326"/>
        <v>-0.9931569808534102</v>
      </c>
      <c r="K1521" s="7">
        <f t="shared" si="333"/>
        <v>0</v>
      </c>
      <c r="L1521" s="7">
        <f t="shared" si="331"/>
        <v>79.519797310960371</v>
      </c>
      <c r="M1521" s="7">
        <f t="shared" si="327"/>
        <v>3.8045417331466574E-2</v>
      </c>
      <c r="N1521" s="7">
        <f t="shared" si="334"/>
        <v>0</v>
      </c>
      <c r="O1521" s="7">
        <f t="shared" si="332"/>
        <v>80.489829512810516</v>
      </c>
      <c r="P1521" s="7">
        <f t="shared" si="328"/>
        <v>3.8509519117340511E-2</v>
      </c>
      <c r="Q1521" s="7">
        <f t="shared" si="335"/>
        <v>4.2689209199794804E-2</v>
      </c>
      <c r="R1521" s="7">
        <f t="shared" si="329"/>
        <v>1171.5413126745686</v>
      </c>
      <c r="S1521" s="7">
        <f t="shared" si="336"/>
        <v>42.689209199794803</v>
      </c>
    </row>
    <row r="1522" spans="6:19" x14ac:dyDescent="0.35">
      <c r="F1522" s="5">
        <f t="shared" si="330"/>
        <v>0.5623999999999868</v>
      </c>
      <c r="G1522" s="6">
        <f t="shared" si="323"/>
        <v>0</v>
      </c>
      <c r="H1522" s="6">
        <f t="shared" si="324"/>
        <v>1.2622793340924703</v>
      </c>
      <c r="I1522" s="6">
        <f t="shared" si="325"/>
        <v>0.11069927697027933</v>
      </c>
      <c r="J1522" s="6">
        <f t="shared" si="326"/>
        <v>-0.99385394806191585</v>
      </c>
      <c r="K1522" s="7">
        <f t="shared" si="333"/>
        <v>0</v>
      </c>
      <c r="L1522" s="7">
        <f t="shared" si="331"/>
        <v>79.519797310960371</v>
      </c>
      <c r="M1522" s="7">
        <f t="shared" si="327"/>
        <v>3.8039587841491182E-2</v>
      </c>
      <c r="N1522" s="7">
        <f t="shared" si="334"/>
        <v>0</v>
      </c>
      <c r="O1522" s="7">
        <f t="shared" si="332"/>
        <v>80.489829512810516</v>
      </c>
      <c r="P1522" s="7">
        <f t="shared" si="328"/>
        <v>3.8503618515601919E-2</v>
      </c>
      <c r="Q1522" s="7">
        <f t="shared" si="335"/>
        <v>4.2477928146701351E-2</v>
      </c>
      <c r="R1522" s="7">
        <f t="shared" si="329"/>
        <v>1165.7430210939985</v>
      </c>
      <c r="S1522" s="7">
        <f t="shared" si="336"/>
        <v>42.477928146701352</v>
      </c>
    </row>
    <row r="1523" spans="6:19" x14ac:dyDescent="0.35">
      <c r="F1523" s="5">
        <f t="shared" si="330"/>
        <v>0.56276999999998678</v>
      </c>
      <c r="G1523" s="6">
        <f t="shared" si="323"/>
        <v>0</v>
      </c>
      <c r="H1523" s="6">
        <f t="shared" si="324"/>
        <v>1.2624727758499072</v>
      </c>
      <c r="I1523" s="6">
        <f t="shared" si="325"/>
        <v>0.10460736325769009</v>
      </c>
      <c r="J1523" s="6">
        <f t="shared" si="326"/>
        <v>-0.99451359948080831</v>
      </c>
      <c r="K1523" s="7">
        <f t="shared" si="333"/>
        <v>0</v>
      </c>
      <c r="L1523" s="7">
        <f t="shared" si="331"/>
        <v>79.519797310960371</v>
      </c>
      <c r="M1523" s="7">
        <f t="shared" si="327"/>
        <v>3.8033759244736461E-2</v>
      </c>
      <c r="N1523" s="7">
        <f t="shared" si="334"/>
        <v>0</v>
      </c>
      <c r="O1523" s="7">
        <f t="shared" si="332"/>
        <v>80.489829512810516</v>
      </c>
      <c r="P1523" s="7">
        <f t="shared" si="328"/>
        <v>3.8497718817980052E-2</v>
      </c>
      <c r="Q1523" s="7">
        <f t="shared" si="335"/>
        <v>4.2265116182839069E-2</v>
      </c>
      <c r="R1523" s="7">
        <f t="shared" si="329"/>
        <v>1159.902715963744</v>
      </c>
      <c r="S1523" s="7">
        <f t="shared" si="336"/>
        <v>42.265116182839066</v>
      </c>
    </row>
    <row r="1524" spans="6:19" x14ac:dyDescent="0.35">
      <c r="F1524" s="5">
        <f t="shared" si="330"/>
        <v>0.56313999999998676</v>
      </c>
      <c r="G1524" s="6">
        <f t="shared" si="323"/>
        <v>0</v>
      </c>
      <c r="H1524" s="6">
        <f t="shared" si="324"/>
        <v>1.2626662472519028</v>
      </c>
      <c r="I1524" s="6">
        <f t="shared" si="325"/>
        <v>9.8511521899224228E-2</v>
      </c>
      <c r="J1524" s="6">
        <f t="shared" si="326"/>
        <v>-0.99513591034245097</v>
      </c>
      <c r="K1524" s="7">
        <f t="shared" si="333"/>
        <v>0</v>
      </c>
      <c r="L1524" s="7">
        <f t="shared" si="331"/>
        <v>79.519797310960371</v>
      </c>
      <c r="M1524" s="7">
        <f t="shared" si="327"/>
        <v>3.8027931541065554E-2</v>
      </c>
      <c r="N1524" s="7">
        <f t="shared" si="334"/>
        <v>0</v>
      </c>
      <c r="O1524" s="7">
        <f t="shared" si="332"/>
        <v>80.489829512810516</v>
      </c>
      <c r="P1524" s="7">
        <f t="shared" si="328"/>
        <v>3.8491820024336404E-2</v>
      </c>
      <c r="Q1524" s="7">
        <f t="shared" si="335"/>
        <v>4.2050781771445667E-2</v>
      </c>
      <c r="R1524" s="7">
        <f t="shared" si="329"/>
        <v>1154.0206295446692</v>
      </c>
      <c r="S1524" s="7">
        <f t="shared" si="336"/>
        <v>42.050781771445664</v>
      </c>
    </row>
    <row r="1525" spans="6:19" x14ac:dyDescent="0.35">
      <c r="F1525" s="5">
        <f t="shared" si="330"/>
        <v>0.56350999999998674</v>
      </c>
      <c r="G1525" s="6">
        <f t="shared" si="323"/>
        <v>0</v>
      </c>
      <c r="H1525" s="6">
        <f t="shared" si="324"/>
        <v>1.2628597483029997</v>
      </c>
      <c r="I1525" s="6">
        <f t="shared" si="325"/>
        <v>9.2411981772713939E-2</v>
      </c>
      <c r="J1525" s="6">
        <f t="shared" si="326"/>
        <v>-0.99572085728121595</v>
      </c>
      <c r="K1525" s="7">
        <f t="shared" si="333"/>
        <v>0</v>
      </c>
      <c r="L1525" s="7">
        <f t="shared" si="331"/>
        <v>79.519797310960371</v>
      </c>
      <c r="M1525" s="7">
        <f t="shared" si="327"/>
        <v>3.8022104730341622E-2</v>
      </c>
      <c r="N1525" s="7">
        <f t="shared" si="334"/>
        <v>0</v>
      </c>
      <c r="O1525" s="7">
        <f t="shared" si="332"/>
        <v>80.489829512810516</v>
      </c>
      <c r="P1525" s="7">
        <f t="shared" si="328"/>
        <v>3.8485922134532446E-2</v>
      </c>
      <c r="Q1525" s="7">
        <f t="shared" si="335"/>
        <v>4.1834933430355326E-2</v>
      </c>
      <c r="R1525" s="7">
        <f t="shared" si="329"/>
        <v>1148.0969955959563</v>
      </c>
      <c r="S1525" s="7">
        <f t="shared" si="336"/>
        <v>41.834933430355328</v>
      </c>
    </row>
    <row r="1526" spans="6:19" x14ac:dyDescent="0.35">
      <c r="F1526" s="5">
        <f t="shared" si="330"/>
        <v>0.56387999999998673</v>
      </c>
      <c r="G1526" s="6">
        <f t="shared" si="323"/>
        <v>0</v>
      </c>
      <c r="H1526" s="6">
        <f t="shared" si="324"/>
        <v>1.2630532790077418</v>
      </c>
      <c r="I1526" s="6">
        <f t="shared" si="325"/>
        <v>8.6308971894862127E-2</v>
      </c>
      <c r="J1526" s="6">
        <f t="shared" si="326"/>
        <v>-0.9962684183343623</v>
      </c>
      <c r="K1526" s="7">
        <f t="shared" si="333"/>
        <v>0</v>
      </c>
      <c r="L1526" s="7">
        <f t="shared" si="331"/>
        <v>79.519797310960371</v>
      </c>
      <c r="M1526" s="7">
        <f t="shared" si="327"/>
        <v>3.8016278812427834E-2</v>
      </c>
      <c r="N1526" s="7">
        <f t="shared" si="334"/>
        <v>0</v>
      </c>
      <c r="O1526" s="7">
        <f t="shared" si="332"/>
        <v>80.489829512810516</v>
      </c>
      <c r="P1526" s="7">
        <f t="shared" si="328"/>
        <v>3.8480025148429693E-2</v>
      </c>
      <c r="Q1526" s="7">
        <f t="shared" si="335"/>
        <v>4.1617579731661608E-2</v>
      </c>
      <c r="R1526" s="7">
        <f t="shared" si="329"/>
        <v>1142.1320493658554</v>
      </c>
      <c r="S1526" s="7">
        <f t="shared" si="336"/>
        <v>41.617579731661607</v>
      </c>
    </row>
    <row r="1527" spans="6:19" x14ac:dyDescent="0.35">
      <c r="F1527" s="5">
        <f t="shared" si="330"/>
        <v>0.56424999999998671</v>
      </c>
      <c r="G1527" s="6">
        <f t="shared" si="323"/>
        <v>0</v>
      </c>
      <c r="H1527" s="6">
        <f t="shared" si="324"/>
        <v>1.2632468393706733</v>
      </c>
      <c r="I1527" s="6">
        <f t="shared" si="325"/>
        <v>8.020272141265064E-2</v>
      </c>
      <c r="J1527" s="6">
        <f t="shared" si="326"/>
        <v>-0.9967785729428601</v>
      </c>
      <c r="K1527" s="7">
        <f t="shared" si="333"/>
        <v>0</v>
      </c>
      <c r="L1527" s="7">
        <f t="shared" si="331"/>
        <v>79.519797310960371</v>
      </c>
      <c r="M1527" s="7">
        <f t="shared" si="327"/>
        <v>3.8010453787187398E-2</v>
      </c>
      <c r="N1527" s="7">
        <f t="shared" si="334"/>
        <v>0</v>
      </c>
      <c r="O1527" s="7">
        <f t="shared" si="332"/>
        <v>80.489829512810516</v>
      </c>
      <c r="P1527" s="7">
        <f t="shared" si="328"/>
        <v>3.8474129065889678E-2</v>
      </c>
      <c r="Q1527" s="7">
        <f t="shared" si="335"/>
        <v>4.1398729301379153E-2</v>
      </c>
      <c r="R1527" s="7">
        <f t="shared" si="329"/>
        <v>1136.1260275823988</v>
      </c>
      <c r="S1527" s="7">
        <f t="shared" si="336"/>
        <v>41.398729301379156</v>
      </c>
    </row>
    <row r="1528" spans="6:19" x14ac:dyDescent="0.35">
      <c r="F1528" s="5">
        <f t="shared" si="330"/>
        <v>0.56461999999998669</v>
      </c>
      <c r="G1528" s="6">
        <f t="shared" si="323"/>
        <v>0</v>
      </c>
      <c r="H1528" s="6">
        <f t="shared" si="324"/>
        <v>1.2634404293963393</v>
      </c>
      <c r="I1528" s="6">
        <f t="shared" si="325"/>
        <v>7.4093459594733097E-2</v>
      </c>
      <c r="J1528" s="6">
        <f t="shared" si="326"/>
        <v>-0.99725130195216272</v>
      </c>
      <c r="K1528" s="7">
        <f t="shared" si="333"/>
        <v>0</v>
      </c>
      <c r="L1528" s="7">
        <f t="shared" si="331"/>
        <v>79.519797310960371</v>
      </c>
      <c r="M1528" s="7">
        <f t="shared" si="327"/>
        <v>3.8004629654483528E-2</v>
      </c>
      <c r="N1528" s="7">
        <f t="shared" si="334"/>
        <v>0</v>
      </c>
      <c r="O1528" s="7">
        <f t="shared" si="332"/>
        <v>80.489829512810516</v>
      </c>
      <c r="P1528" s="7">
        <f t="shared" si="328"/>
        <v>3.846823388677395E-2</v>
      </c>
      <c r="Q1528" s="7">
        <f t="shared" si="335"/>
        <v>4.1178390819102899E-2</v>
      </c>
      <c r="R1528" s="7">
        <f t="shared" si="329"/>
        <v>1130.0791684440503</v>
      </c>
      <c r="S1528" s="7">
        <f t="shared" si="336"/>
        <v>41.178390819102901</v>
      </c>
    </row>
    <row r="1529" spans="6:19" x14ac:dyDescent="0.35">
      <c r="F1529" s="5">
        <f t="shared" si="330"/>
        <v>0.56498999999998667</v>
      </c>
      <c r="G1529" s="6">
        <f t="shared" si="323"/>
        <v>0</v>
      </c>
      <c r="H1529" s="6">
        <f t="shared" si="324"/>
        <v>1.2636340490892857</v>
      </c>
      <c r="I1529" s="6">
        <f t="shared" si="325"/>
        <v>6.7981415822833693E-2</v>
      </c>
      <c r="J1529" s="6">
        <f t="shared" si="326"/>
        <v>-0.99768658761292517</v>
      </c>
      <c r="K1529" s="7">
        <f t="shared" si="333"/>
        <v>0</v>
      </c>
      <c r="L1529" s="7">
        <f t="shared" si="331"/>
        <v>79.519797310960371</v>
      </c>
      <c r="M1529" s="7">
        <f t="shared" si="327"/>
        <v>3.7998806414179465E-2</v>
      </c>
      <c r="N1529" s="7">
        <f t="shared" si="334"/>
        <v>0</v>
      </c>
      <c r="O1529" s="7">
        <f t="shared" si="332"/>
        <v>80.489829512810516</v>
      </c>
      <c r="P1529" s="7">
        <f t="shared" si="328"/>
        <v>3.8462339610944078E-2</v>
      </c>
      <c r="Q1529" s="7">
        <f t="shared" si="335"/>
        <v>4.0956573017665934E-2</v>
      </c>
      <c r="R1529" s="7">
        <f t="shared" si="329"/>
        <v>1123.9917116103152</v>
      </c>
      <c r="S1529" s="7">
        <f t="shared" si="336"/>
        <v>40.956573017665932</v>
      </c>
    </row>
    <row r="1530" spans="6:19" x14ac:dyDescent="0.35">
      <c r="F1530" s="5">
        <f t="shared" si="330"/>
        <v>0.56535999999998665</v>
      </c>
      <c r="G1530" s="6">
        <f t="shared" si="323"/>
        <v>0</v>
      </c>
      <c r="H1530" s="6">
        <f t="shared" si="324"/>
        <v>1.2638276984540586</v>
      </c>
      <c r="I1530" s="6">
        <f t="shared" si="325"/>
        <v>6.1866819583124108E-2</v>
      </c>
      <c r="J1530" s="6">
        <f t="shared" si="326"/>
        <v>-0.99808441358167155</v>
      </c>
      <c r="K1530" s="7">
        <f t="shared" si="333"/>
        <v>0</v>
      </c>
      <c r="L1530" s="7">
        <f t="shared" si="331"/>
        <v>79.519797310960371</v>
      </c>
      <c r="M1530" s="7">
        <f t="shared" si="327"/>
        <v>3.7992984066138477E-2</v>
      </c>
      <c r="N1530" s="7">
        <f t="shared" si="334"/>
        <v>0</v>
      </c>
      <c r="O1530" s="7">
        <f t="shared" si="332"/>
        <v>80.489829512810516</v>
      </c>
      <c r="P1530" s="7">
        <f t="shared" si="328"/>
        <v>3.8456446238261673E-2</v>
      </c>
      <c r="Q1530" s="7">
        <f t="shared" si="335"/>
        <v>4.0733284682794781E-2</v>
      </c>
      <c r="R1530" s="7">
        <f t="shared" si="329"/>
        <v>1117.8638981922786</v>
      </c>
      <c r="S1530" s="7">
        <f t="shared" si="336"/>
        <v>40.733284682794782</v>
      </c>
    </row>
    <row r="1531" spans="6:19" x14ac:dyDescent="0.35">
      <c r="F1531" s="5">
        <f t="shared" si="330"/>
        <v>0.56572999999998663</v>
      </c>
      <c r="G1531" s="6">
        <f t="shared" si="323"/>
        <v>0</v>
      </c>
      <c r="H1531" s="6">
        <f t="shared" si="324"/>
        <v>1.2640213774952056</v>
      </c>
      <c r="I1531" s="6">
        <f t="shared" si="325"/>
        <v>5.5749900457614139E-2</v>
      </c>
      <c r="J1531" s="6">
        <f t="shared" si="326"/>
        <v>-0.99844476492140821</v>
      </c>
      <c r="K1531" s="7">
        <f t="shared" si="333"/>
        <v>0</v>
      </c>
      <c r="L1531" s="7">
        <f t="shared" si="331"/>
        <v>79.519797310960371</v>
      </c>
      <c r="M1531" s="7">
        <f t="shared" si="327"/>
        <v>3.7987162610223849E-2</v>
      </c>
      <c r="N1531" s="7">
        <f t="shared" si="334"/>
        <v>0</v>
      </c>
      <c r="O1531" s="7">
        <f t="shared" si="332"/>
        <v>80.489829512810516</v>
      </c>
      <c r="P1531" s="7">
        <f t="shared" si="328"/>
        <v>3.8450553768588337E-2</v>
      </c>
      <c r="Q1531" s="7">
        <f t="shared" si="335"/>
        <v>4.0508534652763328E-2</v>
      </c>
      <c r="R1531" s="7">
        <f t="shared" si="329"/>
        <v>1111.6959707431104</v>
      </c>
      <c r="S1531" s="7">
        <f t="shared" si="336"/>
        <v>40.508534652763331</v>
      </c>
    </row>
    <row r="1532" spans="6:19" x14ac:dyDescent="0.35">
      <c r="F1532" s="5">
        <f t="shared" si="330"/>
        <v>0.56609999999998661</v>
      </c>
      <c r="G1532" s="6">
        <f t="shared" si="323"/>
        <v>0</v>
      </c>
      <c r="H1532" s="6">
        <f t="shared" si="324"/>
        <v>1.2642150862172743</v>
      </c>
      <c r="I1532" s="6">
        <f t="shared" si="325"/>
        <v>4.9630888115528182E-2</v>
      </c>
      <c r="J1532" s="6">
        <f t="shared" si="326"/>
        <v>-0.99876762810218467</v>
      </c>
      <c r="K1532" s="7">
        <f t="shared" si="333"/>
        <v>0</v>
      </c>
      <c r="L1532" s="7">
        <f t="shared" si="331"/>
        <v>79.519797310960371</v>
      </c>
      <c r="M1532" s="7">
        <f t="shared" si="327"/>
        <v>3.7981342046298876E-2</v>
      </c>
      <c r="N1532" s="7">
        <f t="shared" si="334"/>
        <v>0</v>
      </c>
      <c r="O1532" s="7">
        <f t="shared" si="332"/>
        <v>80.489829512810516</v>
      </c>
      <c r="P1532" s="7">
        <f t="shared" si="328"/>
        <v>3.8444662201785697E-2</v>
      </c>
      <c r="Q1532" s="7">
        <f t="shared" si="335"/>
        <v>4.0282331818044678E-2</v>
      </c>
      <c r="R1532" s="7">
        <f t="shared" si="329"/>
        <v>1105.4881732485092</v>
      </c>
      <c r="S1532" s="7">
        <f t="shared" si="336"/>
        <v>40.282331818044675</v>
      </c>
    </row>
    <row r="1533" spans="6:19" x14ac:dyDescent="0.35">
      <c r="F1533" s="5">
        <f t="shared" si="330"/>
        <v>0.5664699999999866</v>
      </c>
      <c r="G1533" s="6">
        <f t="shared" si="323"/>
        <v>0</v>
      </c>
      <c r="H1533" s="6">
        <f t="shared" si="324"/>
        <v>1.2644088246248131</v>
      </c>
      <c r="I1533" s="6">
        <f t="shared" si="325"/>
        <v>4.3510012304689011E-2</v>
      </c>
      <c r="J1533" s="6">
        <f t="shared" si="326"/>
        <v>-0.99905299100160139</v>
      </c>
      <c r="K1533" s="7">
        <f t="shared" si="333"/>
        <v>0</v>
      </c>
      <c r="L1533" s="7">
        <f t="shared" si="331"/>
        <v>79.519797310960371</v>
      </c>
      <c r="M1533" s="7">
        <f t="shared" si="327"/>
        <v>3.7975522374226897E-2</v>
      </c>
      <c r="N1533" s="7">
        <f t="shared" si="334"/>
        <v>0</v>
      </c>
      <c r="O1533" s="7">
        <f t="shared" si="332"/>
        <v>80.489829512810516</v>
      </c>
      <c r="P1533" s="7">
        <f t="shared" si="328"/>
        <v>3.8438771537715438E-2</v>
      </c>
      <c r="Q1533" s="7">
        <f t="shared" si="335"/>
        <v>4.0054685120961435E-2</v>
      </c>
      <c r="R1533" s="7">
        <f t="shared" si="329"/>
        <v>1099.2407511171052</v>
      </c>
      <c r="S1533" s="7">
        <f t="shared" si="336"/>
        <v>40.054685120961437</v>
      </c>
    </row>
    <row r="1534" spans="6:19" x14ac:dyDescent="0.35">
      <c r="F1534" s="5">
        <f t="shared" si="330"/>
        <v>0.56683999999998658</v>
      </c>
      <c r="G1534" s="6">
        <f t="shared" si="323"/>
        <v>0</v>
      </c>
      <c r="H1534" s="6">
        <f t="shared" si="324"/>
        <v>1.2646025927223714</v>
      </c>
      <c r="I1534" s="6">
        <f t="shared" si="325"/>
        <v>3.73875028428809E-2</v>
      </c>
      <c r="J1534" s="6">
        <f t="shared" si="326"/>
        <v>-0.99930084290526522</v>
      </c>
      <c r="K1534" s="7">
        <f t="shared" si="333"/>
        <v>0</v>
      </c>
      <c r="L1534" s="7">
        <f t="shared" si="331"/>
        <v>79.519797310960371</v>
      </c>
      <c r="M1534" s="7">
        <f t="shared" si="327"/>
        <v>3.7969703593871244E-2</v>
      </c>
      <c r="N1534" s="7">
        <f t="shared" si="334"/>
        <v>0</v>
      </c>
      <c r="O1534" s="7">
        <f t="shared" si="332"/>
        <v>80.489829512810516</v>
      </c>
      <c r="P1534" s="7">
        <f t="shared" si="328"/>
        <v>3.8432881776239221E-2</v>
      </c>
      <c r="Q1534" s="7">
        <f t="shared" si="335"/>
        <v>3.9825603555333461E-2</v>
      </c>
      <c r="R1534" s="7">
        <f t="shared" si="329"/>
        <v>1092.9539511707937</v>
      </c>
      <c r="S1534" s="7">
        <f t="shared" si="336"/>
        <v>39.825603555333458</v>
      </c>
    </row>
    <row r="1535" spans="6:19" x14ac:dyDescent="0.35">
      <c r="F1535" s="5">
        <f t="shared" si="330"/>
        <v>0.56720999999998656</v>
      </c>
      <c r="G1535" s="6">
        <f t="shared" si="323"/>
        <v>0</v>
      </c>
      <c r="H1535" s="6">
        <f t="shared" si="324"/>
        <v>1.2647963905144992</v>
      </c>
      <c r="I1535" s="6">
        <f t="shared" si="325"/>
        <v>3.1263589609226101E-2</v>
      </c>
      <c r="J1535" s="6">
        <f t="shared" si="326"/>
        <v>-0.99951117450719174</v>
      </c>
      <c r="K1535" s="7">
        <f t="shared" si="333"/>
        <v>0</v>
      </c>
      <c r="L1535" s="7">
        <f t="shared" si="331"/>
        <v>79.519797310960371</v>
      </c>
      <c r="M1535" s="7">
        <f t="shared" si="327"/>
        <v>3.796388570509529E-2</v>
      </c>
      <c r="N1535" s="7">
        <f t="shared" si="334"/>
        <v>0</v>
      </c>
      <c r="O1535" s="7">
        <f t="shared" si="332"/>
        <v>80.489829512810516</v>
      </c>
      <c r="P1535" s="7">
        <f t="shared" si="328"/>
        <v>3.8426992917218745E-2</v>
      </c>
      <c r="Q1535" s="7">
        <f t="shared" si="335"/>
        <v>3.9595096166124513E-2</v>
      </c>
      <c r="R1535" s="7">
        <f t="shared" si="329"/>
        <v>1086.6280216350381</v>
      </c>
      <c r="S1535" s="7">
        <f t="shared" si="336"/>
        <v>39.595096166124513</v>
      </c>
    </row>
    <row r="1536" spans="6:19" x14ac:dyDescent="0.35">
      <c r="F1536" s="5">
        <f t="shared" si="330"/>
        <v>0.56757999999998654</v>
      </c>
      <c r="G1536" s="6">
        <f t="shared" si="323"/>
        <v>0</v>
      </c>
      <c r="H1536" s="6">
        <f t="shared" si="324"/>
        <v>1.2649902180057471</v>
      </c>
      <c r="I1536" s="6">
        <f t="shared" si="325"/>
        <v>2.5138502535558969E-2</v>
      </c>
      <c r="J1536" s="6">
        <f t="shared" si="326"/>
        <v>-0.99968397791015418</v>
      </c>
      <c r="K1536" s="7">
        <f t="shared" si="333"/>
        <v>0</v>
      </c>
      <c r="L1536" s="7">
        <f t="shared" si="331"/>
        <v>79.519797310960371</v>
      </c>
      <c r="M1536" s="7">
        <f t="shared" si="327"/>
        <v>3.795806870776243E-2</v>
      </c>
      <c r="N1536" s="7">
        <f t="shared" si="334"/>
        <v>0</v>
      </c>
      <c r="O1536" s="7">
        <f t="shared" si="332"/>
        <v>80.489829512810516</v>
      </c>
      <c r="P1536" s="7">
        <f t="shared" si="328"/>
        <v>3.8421104960515741E-2</v>
      </c>
      <c r="Q1536" s="7">
        <f t="shared" si="335"/>
        <v>3.9363172049086938E-2</v>
      </c>
      <c r="R1536" s="7">
        <f t="shared" si="329"/>
        <v>1080.2632121291174</v>
      </c>
      <c r="S1536" s="7">
        <f t="shared" si="336"/>
        <v>39.363172049086941</v>
      </c>
    </row>
    <row r="1537" spans="6:19" x14ac:dyDescent="0.35">
      <c r="F1537" s="5">
        <f t="shared" si="330"/>
        <v>0.56794999999998652</v>
      </c>
      <c r="G1537" s="6">
        <f t="shared" si="323"/>
        <v>0</v>
      </c>
      <c r="H1537" s="6">
        <f t="shared" si="324"/>
        <v>1.2651840752006664</v>
      </c>
      <c r="I1537" s="6">
        <f t="shared" si="325"/>
        <v>1.9012471597782188E-2</v>
      </c>
      <c r="J1537" s="6">
        <f t="shared" si="326"/>
        <v>-0.99981924662598065</v>
      </c>
      <c r="K1537" s="7">
        <f t="shared" si="333"/>
        <v>0</v>
      </c>
      <c r="L1537" s="7">
        <f t="shared" si="331"/>
        <v>79.519797310960371</v>
      </c>
      <c r="M1537" s="7">
        <f t="shared" si="327"/>
        <v>3.7952252601736049E-2</v>
      </c>
      <c r="N1537" s="7">
        <f t="shared" si="334"/>
        <v>0</v>
      </c>
      <c r="O1537" s="7">
        <f t="shared" si="332"/>
        <v>80.489829512810516</v>
      </c>
      <c r="P1537" s="7">
        <f t="shared" si="328"/>
        <v>3.8415217905991929E-2</v>
      </c>
      <c r="Q1537" s="7">
        <f t="shared" si="335"/>
        <v>3.9129840350404094E-2</v>
      </c>
      <c r="R1537" s="7">
        <f t="shared" si="329"/>
        <v>1073.8597736563147</v>
      </c>
      <c r="S1537" s="7">
        <f t="shared" si="336"/>
        <v>39.129840350404095</v>
      </c>
    </row>
    <row r="1538" spans="6:19" x14ac:dyDescent="0.35">
      <c r="F1538" s="5">
        <f t="shared" si="330"/>
        <v>0.5683199999999865</v>
      </c>
      <c r="G1538" s="6">
        <f t="shared" ref="G1538:G1601" si="337">IF(F1538&gt;$B$15,0,IF(F1538&lt;$B$13,2*P0*F1538/$B$13,IF(F1538&lt;$B$14,4*P0-F1538*2*P0/$B$13,P0)))</f>
        <v>0</v>
      </c>
      <c r="H1538" s="6">
        <f t="shared" ref="H1538:H1601" si="338">EXP(F1538*w*qsi)</f>
        <v>1.265377962103809</v>
      </c>
      <c r="I1538" s="6">
        <f t="shared" ref="I1538:I1601" si="339">SIN(wd*F1538)</f>
        <v>1.2885726807239057E-2</v>
      </c>
      <c r="J1538" s="6">
        <f t="shared" ref="J1538:J1601" si="340">COS(wd*F1538)</f>
        <v>-0.99991697557579706</v>
      </c>
      <c r="K1538" s="7">
        <f t="shared" si="333"/>
        <v>0</v>
      </c>
      <c r="L1538" s="7">
        <f t="shared" si="331"/>
        <v>79.519797310960371</v>
      </c>
      <c r="M1538" s="7">
        <f t="shared" ref="M1538:M1601" si="341">1/(m*wd*H1538)*L1538</f>
        <v>3.7946437386879611E-2</v>
      </c>
      <c r="N1538" s="7">
        <f t="shared" si="334"/>
        <v>0</v>
      </c>
      <c r="O1538" s="7">
        <f t="shared" si="332"/>
        <v>80.489829512810516</v>
      </c>
      <c r="P1538" s="7">
        <f t="shared" ref="P1538:P1601" si="342">1/(m*wd*H1538)*O1538</f>
        <v>3.8409331753509121E-2</v>
      </c>
      <c r="Q1538" s="7">
        <f t="shared" si="335"/>
        <v>3.8895110266331599E-2</v>
      </c>
      <c r="R1538" s="7">
        <f t="shared" ref="R1538:R1601" si="343">k*Q1538</f>
        <v>1067.4179585940713</v>
      </c>
      <c r="S1538" s="7">
        <f t="shared" si="336"/>
        <v>38.895110266331599</v>
      </c>
    </row>
    <row r="1539" spans="6:19" x14ac:dyDescent="0.35">
      <c r="F1539" s="5">
        <f t="shared" ref="F1539:F1602" si="344">F1538+dt</f>
        <v>0.56868999999998648</v>
      </c>
      <c r="G1539" s="6">
        <f t="shared" si="337"/>
        <v>0</v>
      </c>
      <c r="H1539" s="6">
        <f t="shared" si="338"/>
        <v>1.2655718787197279</v>
      </c>
      <c r="I1539" s="6">
        <f t="shared" si="339"/>
        <v>6.7584982020738125E-3</v>
      </c>
      <c r="J1539" s="6">
        <f t="shared" si="340"/>
        <v>-0.99997716109021839</v>
      </c>
      <c r="K1539" s="7">
        <f t="shared" si="333"/>
        <v>0</v>
      </c>
      <c r="L1539" s="7">
        <f t="shared" ref="L1539:L1602" si="345">0.5*dt*(K1538+K1539)+L1538</f>
        <v>79.519797310960371</v>
      </c>
      <c r="M1539" s="7">
        <f t="shared" si="341"/>
        <v>3.7940623063056553E-2</v>
      </c>
      <c r="N1539" s="7">
        <f t="shared" si="334"/>
        <v>0</v>
      </c>
      <c r="O1539" s="7">
        <f t="shared" ref="O1539:O1602" si="346">0.5*dt*(N1539+N1538)+O1538</f>
        <v>80.489829512810516</v>
      </c>
      <c r="P1539" s="7">
        <f t="shared" si="342"/>
        <v>3.840344650292906E-2</v>
      </c>
      <c r="Q1539" s="7">
        <f t="shared" si="335"/>
        <v>3.8658991042836308E-2</v>
      </c>
      <c r="R1539" s="7">
        <f t="shared" si="343"/>
        <v>1060.9380206840783</v>
      </c>
      <c r="S1539" s="7">
        <f t="shared" si="336"/>
        <v>38.658991042836305</v>
      </c>
    </row>
    <row r="1540" spans="6:19" x14ac:dyDescent="0.35">
      <c r="F1540" s="5">
        <f t="shared" si="344"/>
        <v>0.56905999999998647</v>
      </c>
      <c r="G1540" s="6">
        <f t="shared" si="337"/>
        <v>0</v>
      </c>
      <c r="H1540" s="6">
        <f t="shared" si="338"/>
        <v>1.2657658250529762</v>
      </c>
      <c r="I1540" s="6">
        <f t="shared" si="339"/>
        <v>6.3101583860158939E-4</v>
      </c>
      <c r="J1540" s="6">
        <f t="shared" si="340"/>
        <v>-0.99999980090948593</v>
      </c>
      <c r="K1540" s="7">
        <f t="shared" ref="K1540:K1603" si="347">G1540*H1540*J1540</f>
        <v>0</v>
      </c>
      <c r="L1540" s="7">
        <f t="shared" si="345"/>
        <v>79.519797310960371</v>
      </c>
      <c r="M1540" s="7">
        <f t="shared" si="341"/>
        <v>3.7934809630130344E-2</v>
      </c>
      <c r="N1540" s="7">
        <f t="shared" ref="N1540:N1603" si="348">G1540*H1540*I1540</f>
        <v>0</v>
      </c>
      <c r="O1540" s="7">
        <f t="shared" si="346"/>
        <v>80.489829512810516</v>
      </c>
      <c r="P1540" s="7">
        <f t="shared" si="342"/>
        <v>3.8397562154113572E-2</v>
      </c>
      <c r="Q1540" s="7">
        <f t="shared" ref="Q1540:Q1603" si="349">M1540*I1540-P1540*J1540</f>
        <v>3.8421491975234132E-2</v>
      </c>
      <c r="R1540" s="7">
        <f t="shared" si="343"/>
        <v>1054.420215022338</v>
      </c>
      <c r="S1540" s="7">
        <f t="shared" ref="S1540:S1603" si="350">Q1540*1000</f>
        <v>38.421491975234133</v>
      </c>
    </row>
    <row r="1541" spans="6:19" x14ac:dyDescent="0.35">
      <c r="F1541" s="5">
        <f t="shared" si="344"/>
        <v>0.56942999999998645</v>
      </c>
      <c r="G1541" s="6">
        <f t="shared" si="337"/>
        <v>0</v>
      </c>
      <c r="H1541" s="6">
        <f t="shared" si="338"/>
        <v>1.2659598011081084</v>
      </c>
      <c r="I1541" s="6">
        <f t="shared" si="339"/>
        <v>-5.4964902173400571E-3</v>
      </c>
      <c r="J1541" s="6">
        <f t="shared" si="340"/>
        <v>-0.99998489418355252</v>
      </c>
      <c r="K1541" s="7">
        <f t="shared" si="347"/>
        <v>0</v>
      </c>
      <c r="L1541" s="7">
        <f t="shared" si="345"/>
        <v>79.519797310960371</v>
      </c>
      <c r="M1541" s="7">
        <f t="shared" si="341"/>
        <v>3.7928997087964468E-2</v>
      </c>
      <c r="N1541" s="7">
        <f t="shared" si="348"/>
        <v>0</v>
      </c>
      <c r="O1541" s="7">
        <f t="shared" si="346"/>
        <v>80.489829512810516</v>
      </c>
      <c r="P1541" s="7">
        <f t="shared" si="342"/>
        <v>3.8391678706924462E-2</v>
      </c>
      <c r="Q1541" s="7">
        <f t="shared" si="349"/>
        <v>3.8182622407825287E-2</v>
      </c>
      <c r="R1541" s="7">
        <f t="shared" si="343"/>
        <v>1047.8647980491533</v>
      </c>
      <c r="S1541" s="7">
        <f t="shared" si="350"/>
        <v>38.182622407825285</v>
      </c>
    </row>
    <row r="1542" spans="6:19" x14ac:dyDescent="0.35">
      <c r="F1542" s="5">
        <f t="shared" si="344"/>
        <v>0.56979999999998643</v>
      </c>
      <c r="G1542" s="6">
        <f t="shared" si="337"/>
        <v>0</v>
      </c>
      <c r="H1542" s="6">
        <f t="shared" si="338"/>
        <v>1.2661538068896789</v>
      </c>
      <c r="I1542" s="6">
        <f t="shared" si="339"/>
        <v>-1.1623789899024002E-2</v>
      </c>
      <c r="J1542" s="6">
        <f t="shared" si="340"/>
        <v>-0.99993244147211435</v>
      </c>
      <c r="K1542" s="7">
        <f t="shared" si="347"/>
        <v>0</v>
      </c>
      <c r="L1542" s="7">
        <f t="shared" si="345"/>
        <v>79.519797310960371</v>
      </c>
      <c r="M1542" s="7">
        <f t="shared" si="341"/>
        <v>3.7923185436422452E-2</v>
      </c>
      <c r="N1542" s="7">
        <f t="shared" si="348"/>
        <v>0</v>
      </c>
      <c r="O1542" s="7">
        <f t="shared" si="346"/>
        <v>80.489829512810516</v>
      </c>
      <c r="P1542" s="7">
        <f t="shared" si="342"/>
        <v>3.8385796161223604E-2</v>
      </c>
      <c r="Q1542" s="7">
        <f t="shared" si="349"/>
        <v>3.7942391733528535E-2</v>
      </c>
      <c r="R1542" s="7">
        <f t="shared" si="343"/>
        <v>1041.2720275390905</v>
      </c>
      <c r="S1542" s="7">
        <f t="shared" si="350"/>
        <v>37.942391733528538</v>
      </c>
    </row>
    <row r="1543" spans="6:19" x14ac:dyDescent="0.35">
      <c r="F1543" s="5">
        <f t="shared" si="344"/>
        <v>0.57016999999998641</v>
      </c>
      <c r="G1543" s="6">
        <f t="shared" si="337"/>
        <v>0</v>
      </c>
      <c r="H1543" s="6">
        <f t="shared" si="338"/>
        <v>1.2663478424022434</v>
      </c>
      <c r="I1543" s="6">
        <f t="shared" si="339"/>
        <v>-1.775065314746643E-2</v>
      </c>
      <c r="J1543" s="6">
        <f t="shared" si="340"/>
        <v>-0.99984244474458994</v>
      </c>
      <c r="K1543" s="7">
        <f t="shared" si="347"/>
        <v>0</v>
      </c>
      <c r="L1543" s="7">
        <f t="shared" si="345"/>
        <v>79.519797310960371</v>
      </c>
      <c r="M1543" s="7">
        <f t="shared" si="341"/>
        <v>3.7917374675367835E-2</v>
      </c>
      <c r="N1543" s="7">
        <f t="shared" si="348"/>
        <v>0</v>
      </c>
      <c r="O1543" s="7">
        <f t="shared" si="346"/>
        <v>80.489829512810516</v>
      </c>
      <c r="P1543" s="7">
        <f t="shared" si="342"/>
        <v>3.8379914516872865E-2</v>
      </c>
      <c r="Q1543" s="7">
        <f t="shared" si="349"/>
        <v>3.7700809393513564E-2</v>
      </c>
      <c r="R1543" s="7">
        <f t="shared" si="343"/>
        <v>1034.6421625908895</v>
      </c>
      <c r="S1543" s="7">
        <f t="shared" si="350"/>
        <v>37.700809393513566</v>
      </c>
    </row>
    <row r="1544" spans="6:19" x14ac:dyDescent="0.35">
      <c r="F1544" s="5">
        <f t="shared" si="344"/>
        <v>0.57053999999998639</v>
      </c>
      <c r="G1544" s="6">
        <f t="shared" si="337"/>
        <v>0</v>
      </c>
      <c r="H1544" s="6">
        <f t="shared" si="338"/>
        <v>1.2665419076503583</v>
      </c>
      <c r="I1544" s="6">
        <f t="shared" si="339"/>
        <v>-2.3876849920075421E-2</v>
      </c>
      <c r="J1544" s="6">
        <f t="shared" si="340"/>
        <v>-0.99971490738004609</v>
      </c>
      <c r="K1544" s="7">
        <f t="shared" si="347"/>
        <v>0</v>
      </c>
      <c r="L1544" s="7">
        <f t="shared" si="345"/>
        <v>79.519797310960371</v>
      </c>
      <c r="M1544" s="7">
        <f t="shared" si="341"/>
        <v>3.7911564804664143E-2</v>
      </c>
      <c r="N1544" s="7">
        <f t="shared" si="348"/>
        <v>0</v>
      </c>
      <c r="O1544" s="7">
        <f t="shared" si="346"/>
        <v>80.489829512810516</v>
      </c>
      <c r="P1544" s="7">
        <f t="shared" si="342"/>
        <v>3.8374033773734113E-2</v>
      </c>
      <c r="Q1544" s="7">
        <f t="shared" si="349"/>
        <v>3.7457884876831181E-2</v>
      </c>
      <c r="R1544" s="7">
        <f t="shared" si="343"/>
        <v>1027.9754636173166</v>
      </c>
      <c r="S1544" s="7">
        <f t="shared" si="350"/>
        <v>37.45788487683118</v>
      </c>
    </row>
    <row r="1545" spans="6:19" x14ac:dyDescent="0.35">
      <c r="F1545" s="5">
        <f t="shared" si="344"/>
        <v>0.57090999999998637</v>
      </c>
      <c r="G1545" s="6">
        <f t="shared" si="337"/>
        <v>0</v>
      </c>
      <c r="H1545" s="6">
        <f t="shared" si="338"/>
        <v>1.2667360026385803</v>
      </c>
      <c r="I1545" s="6">
        <f t="shared" si="339"/>
        <v>-3.0002150199281152E-2</v>
      </c>
      <c r="J1545" s="6">
        <f t="shared" si="340"/>
        <v>-0.99954983416707133</v>
      </c>
      <c r="K1545" s="7">
        <f t="shared" si="347"/>
        <v>0</v>
      </c>
      <c r="L1545" s="7">
        <f t="shared" si="345"/>
        <v>79.519797310960371</v>
      </c>
      <c r="M1545" s="7">
        <f t="shared" si="341"/>
        <v>3.7905755824174991E-2</v>
      </c>
      <c r="N1545" s="7">
        <f t="shared" si="348"/>
        <v>0</v>
      </c>
      <c r="O1545" s="7">
        <f t="shared" si="346"/>
        <v>80.489829512810516</v>
      </c>
      <c r="P1545" s="7">
        <f t="shared" si="342"/>
        <v>3.8368153931669292E-2</v>
      </c>
      <c r="Q1545" s="7">
        <f t="shared" si="349"/>
        <v>3.7213627720042532E-2</v>
      </c>
      <c r="R1545" s="7">
        <f t="shared" si="343"/>
        <v>1021.2721923349873</v>
      </c>
      <c r="S1545" s="7">
        <f t="shared" si="350"/>
        <v>37.213627720042531</v>
      </c>
    </row>
    <row r="1546" spans="6:19" x14ac:dyDescent="0.35">
      <c r="F1546" s="5">
        <f t="shared" si="344"/>
        <v>0.57127999999998635</v>
      </c>
      <c r="G1546" s="6">
        <f t="shared" si="337"/>
        <v>0</v>
      </c>
      <c r="H1546" s="6">
        <f t="shared" si="338"/>
        <v>1.266930127371467</v>
      </c>
      <c r="I1546" s="6">
        <f t="shared" si="339"/>
        <v>-3.6126324001175804E-2</v>
      </c>
      <c r="J1546" s="6">
        <f t="shared" si="340"/>
        <v>-0.99934723130359548</v>
      </c>
      <c r="K1546" s="7">
        <f t="shared" si="347"/>
        <v>0</v>
      </c>
      <c r="L1546" s="7">
        <f t="shared" si="345"/>
        <v>79.519797310960371</v>
      </c>
      <c r="M1546" s="7">
        <f t="shared" si="341"/>
        <v>3.7899947733763956E-2</v>
      </c>
      <c r="N1546" s="7">
        <f t="shared" si="348"/>
        <v>0</v>
      </c>
      <c r="O1546" s="7">
        <f t="shared" si="346"/>
        <v>80.489829512810516</v>
      </c>
      <c r="P1546" s="7">
        <f t="shared" si="342"/>
        <v>3.8362274990540318E-2</v>
      </c>
      <c r="Q1546" s="7">
        <f t="shared" si="349"/>
        <v>3.6968047506846048E-2</v>
      </c>
      <c r="R1546" s="7">
        <f t="shared" si="343"/>
        <v>1014.5326117541296</v>
      </c>
      <c r="S1546" s="7">
        <f t="shared" si="350"/>
        <v>36.968047506846048</v>
      </c>
    </row>
    <row r="1547" spans="6:19" x14ac:dyDescent="0.35">
      <c r="F1547" s="5">
        <f t="shared" si="344"/>
        <v>0.57164999999998634</v>
      </c>
      <c r="G1547" s="6">
        <f t="shared" si="337"/>
        <v>0</v>
      </c>
      <c r="H1547" s="6">
        <f t="shared" si="338"/>
        <v>1.2671242818535768</v>
      </c>
      <c r="I1547" s="6">
        <f t="shared" si="339"/>
        <v>-4.2249141384141577E-2</v>
      </c>
      <c r="J1547" s="6">
        <f t="shared" si="340"/>
        <v>-0.99910710639665801</v>
      </c>
      <c r="K1547" s="7">
        <f t="shared" si="347"/>
        <v>0</v>
      </c>
      <c r="L1547" s="7">
        <f t="shared" si="345"/>
        <v>79.519797310960371</v>
      </c>
      <c r="M1547" s="7">
        <f t="shared" si="341"/>
        <v>3.7894140533294665E-2</v>
      </c>
      <c r="N1547" s="7">
        <f t="shared" si="348"/>
        <v>0</v>
      </c>
      <c r="O1547" s="7">
        <f t="shared" si="346"/>
        <v>80.489829512810516</v>
      </c>
      <c r="P1547" s="7">
        <f t="shared" si="342"/>
        <v>3.8356396950209148E-2</v>
      </c>
      <c r="Q1547" s="7">
        <f t="shared" si="349"/>
        <v>3.6721153867703367E-2</v>
      </c>
      <c r="R1547" s="7">
        <f t="shared" si="343"/>
        <v>1007.7569861683173</v>
      </c>
      <c r="S1547" s="7">
        <f t="shared" si="350"/>
        <v>36.721153867703364</v>
      </c>
    </row>
    <row r="1548" spans="6:19" x14ac:dyDescent="0.35">
      <c r="F1548" s="5">
        <f t="shared" si="344"/>
        <v>0.57201999999998632</v>
      </c>
      <c r="G1548" s="6">
        <f t="shared" si="337"/>
        <v>0</v>
      </c>
      <c r="H1548" s="6">
        <f t="shared" si="338"/>
        <v>1.2673184660894687</v>
      </c>
      <c r="I1548" s="6">
        <f t="shared" si="339"/>
        <v>-4.8370372457494849E-2</v>
      </c>
      <c r="J1548" s="6">
        <f t="shared" si="340"/>
        <v>-0.99882946846212106</v>
      </c>
      <c r="K1548" s="7">
        <f t="shared" si="347"/>
        <v>0</v>
      </c>
      <c r="L1548" s="7">
        <f t="shared" si="345"/>
        <v>79.519797310960371</v>
      </c>
      <c r="M1548" s="7">
        <f t="shared" si="341"/>
        <v>3.7888334222630743E-2</v>
      </c>
      <c r="N1548" s="7">
        <f t="shared" si="348"/>
        <v>0</v>
      </c>
      <c r="O1548" s="7">
        <f t="shared" si="346"/>
        <v>80.489829512810516</v>
      </c>
      <c r="P1548" s="7">
        <f t="shared" si="342"/>
        <v>3.8350519810537755E-2</v>
      </c>
      <c r="Q1548" s="7">
        <f t="shared" si="349"/>
        <v>3.6472956479462776E-2</v>
      </c>
      <c r="R1548" s="7">
        <f t="shared" si="343"/>
        <v>1000.9455811441367</v>
      </c>
      <c r="S1548" s="7">
        <f t="shared" si="350"/>
        <v>36.472956479462773</v>
      </c>
    </row>
    <row r="1549" spans="6:19" x14ac:dyDescent="0.35">
      <c r="F1549" s="5">
        <f t="shared" si="344"/>
        <v>0.5723899999999863</v>
      </c>
      <c r="G1549" s="6">
        <f t="shared" si="337"/>
        <v>0</v>
      </c>
      <c r="H1549" s="6">
        <f t="shared" si="338"/>
        <v>1.2675126800837027</v>
      </c>
      <c r="I1549" s="6">
        <f t="shared" si="339"/>
        <v>-5.4489787390112461E-2</v>
      </c>
      <c r="J1549" s="6">
        <f t="shared" si="340"/>
        <v>-0.99851432792433192</v>
      </c>
      <c r="K1549" s="7">
        <f t="shared" si="347"/>
        <v>0</v>
      </c>
      <c r="L1549" s="7">
        <f t="shared" si="345"/>
        <v>79.519797310960371</v>
      </c>
      <c r="M1549" s="7">
        <f t="shared" si="341"/>
        <v>3.7882528801635854E-2</v>
      </c>
      <c r="N1549" s="7">
        <f t="shared" si="348"/>
        <v>0</v>
      </c>
      <c r="O1549" s="7">
        <f t="shared" si="346"/>
        <v>80.489829512810516</v>
      </c>
      <c r="P1549" s="7">
        <f t="shared" si="342"/>
        <v>3.8344643571388129E-2</v>
      </c>
      <c r="Q1549" s="7">
        <f t="shared" si="349"/>
        <v>3.6223465064981725E-2</v>
      </c>
      <c r="R1549" s="7">
        <f t="shared" si="343"/>
        <v>994.09866351082599</v>
      </c>
      <c r="S1549" s="7">
        <f t="shared" si="350"/>
        <v>36.223465064981724</v>
      </c>
    </row>
    <row r="1550" spans="6:19" x14ac:dyDescent="0.35">
      <c r="F1550" s="5">
        <f t="shared" si="344"/>
        <v>0.57275999999998628</v>
      </c>
      <c r="G1550" s="6">
        <f t="shared" si="337"/>
        <v>0</v>
      </c>
      <c r="H1550" s="6">
        <f t="shared" si="338"/>
        <v>1.2677069238408385</v>
      </c>
      <c r="I1550" s="6">
        <f t="shared" si="339"/>
        <v>-6.0607156419055744E-2</v>
      </c>
      <c r="J1550" s="6">
        <f t="shared" si="340"/>
        <v>-0.99816169661573173</v>
      </c>
      <c r="K1550" s="7">
        <f t="shared" si="347"/>
        <v>0</v>
      </c>
      <c r="L1550" s="7">
        <f t="shared" si="345"/>
        <v>79.519797310960371</v>
      </c>
      <c r="M1550" s="7">
        <f t="shared" si="341"/>
        <v>3.7876724270173689E-2</v>
      </c>
      <c r="N1550" s="7">
        <f t="shared" si="348"/>
        <v>0</v>
      </c>
      <c r="O1550" s="7">
        <f t="shared" si="346"/>
        <v>80.489829512810516</v>
      </c>
      <c r="P1550" s="7">
        <f t="shared" si="342"/>
        <v>3.8338768232622313E-2</v>
      </c>
      <c r="Q1550" s="7">
        <f t="shared" si="349"/>
        <v>3.5972689392747746E-2</v>
      </c>
      <c r="R1550" s="7">
        <f t="shared" si="343"/>
        <v>987.21650134987283</v>
      </c>
      <c r="S1550" s="7">
        <f t="shared" si="350"/>
        <v>35.972689392747746</v>
      </c>
    </row>
    <row r="1551" spans="6:19" x14ac:dyDescent="0.35">
      <c r="F1551" s="5">
        <f t="shared" si="344"/>
        <v>0.57312999999998626</v>
      </c>
      <c r="G1551" s="6">
        <f t="shared" si="337"/>
        <v>0</v>
      </c>
      <c r="H1551" s="6">
        <f t="shared" si="338"/>
        <v>1.2679011973654377</v>
      </c>
      <c r="I1551" s="6">
        <f t="shared" si="339"/>
        <v>-6.6722249858207988E-2</v>
      </c>
      <c r="J1551" s="6">
        <f t="shared" si="340"/>
        <v>-0.99777158777641028</v>
      </c>
      <c r="K1551" s="7">
        <f t="shared" si="347"/>
        <v>0</v>
      </c>
      <c r="L1551" s="7">
        <f t="shared" si="345"/>
        <v>79.519797310960371</v>
      </c>
      <c r="M1551" s="7">
        <f t="shared" si="341"/>
        <v>3.787092062810795E-2</v>
      </c>
      <c r="N1551" s="7">
        <f t="shared" si="348"/>
        <v>0</v>
      </c>
      <c r="O1551" s="7">
        <f t="shared" si="346"/>
        <v>80.489829512810516</v>
      </c>
      <c r="P1551" s="7">
        <f t="shared" si="342"/>
        <v>3.8332893794102325E-2</v>
      </c>
      <c r="Q1551" s="7">
        <f t="shared" si="349"/>
        <v>3.5720639276497004E-2</v>
      </c>
      <c r="R1551" s="7">
        <f t="shared" si="343"/>
        <v>980.29936398454549</v>
      </c>
      <c r="S1551" s="7">
        <f t="shared" si="350"/>
        <v>35.720639276497003</v>
      </c>
    </row>
    <row r="1552" spans="6:19" x14ac:dyDescent="0.35">
      <c r="F1552" s="5">
        <f t="shared" si="344"/>
        <v>0.57349999999998624</v>
      </c>
      <c r="G1552" s="6">
        <f t="shared" si="337"/>
        <v>0</v>
      </c>
      <c r="H1552" s="6">
        <f t="shared" si="338"/>
        <v>1.268095500662062</v>
      </c>
      <c r="I1552" s="6">
        <f t="shared" si="339"/>
        <v>-7.2834838106891273E-2</v>
      </c>
      <c r="J1552" s="6">
        <f t="shared" si="340"/>
        <v>-0.99734401605360978</v>
      </c>
      <c r="K1552" s="7">
        <f t="shared" si="347"/>
        <v>0</v>
      </c>
      <c r="L1552" s="7">
        <f t="shared" si="345"/>
        <v>79.519797310960371</v>
      </c>
      <c r="M1552" s="7">
        <f t="shared" si="341"/>
        <v>3.7865117875302341E-2</v>
      </c>
      <c r="N1552" s="7">
        <f t="shared" si="348"/>
        <v>0</v>
      </c>
      <c r="O1552" s="7">
        <f t="shared" si="346"/>
        <v>80.489829512810516</v>
      </c>
      <c r="P1552" s="7">
        <f t="shared" si="342"/>
        <v>3.8327020255690229E-2</v>
      </c>
      <c r="Q1552" s="7">
        <f t="shared" si="349"/>
        <v>3.5467324574832142E-2</v>
      </c>
      <c r="R1552" s="7">
        <f t="shared" si="343"/>
        <v>973.34752196940588</v>
      </c>
      <c r="S1552" s="7">
        <f t="shared" si="350"/>
        <v>35.467324574832141</v>
      </c>
    </row>
    <row r="1553" spans="6:19" x14ac:dyDescent="0.35">
      <c r="F1553" s="5">
        <f t="shared" si="344"/>
        <v>0.57386999999998622</v>
      </c>
      <c r="G1553" s="6">
        <f t="shared" si="337"/>
        <v>0</v>
      </c>
      <c r="H1553" s="6">
        <f t="shared" si="338"/>
        <v>1.2682898337352739</v>
      </c>
      <c r="I1553" s="6">
        <f t="shared" si="339"/>
        <v>-7.894469165849069E-2</v>
      </c>
      <c r="J1553" s="6">
        <f t="shared" si="340"/>
        <v>-0.99687899750117404</v>
      </c>
      <c r="K1553" s="7">
        <f t="shared" si="347"/>
        <v>0</v>
      </c>
      <c r="L1553" s="7">
        <f t="shared" si="345"/>
        <v>79.519797310960371</v>
      </c>
      <c r="M1553" s="7">
        <f t="shared" si="341"/>
        <v>3.7859316011620632E-2</v>
      </c>
      <c r="N1553" s="7">
        <f t="shared" si="348"/>
        <v>0</v>
      </c>
      <c r="O1553" s="7">
        <f t="shared" si="346"/>
        <v>80.489829512810516</v>
      </c>
      <c r="P1553" s="7">
        <f t="shared" si="342"/>
        <v>3.8321147617248114E-2</v>
      </c>
      <c r="Q1553" s="7">
        <f t="shared" si="349"/>
        <v>3.5212755190838052E-2</v>
      </c>
      <c r="R1553" s="7">
        <f t="shared" si="343"/>
        <v>966.3612470797641</v>
      </c>
      <c r="S1553" s="7">
        <f t="shared" si="350"/>
        <v>35.212755190838052</v>
      </c>
    </row>
    <row r="1554" spans="6:19" x14ac:dyDescent="0.35">
      <c r="F1554" s="5">
        <f t="shared" si="344"/>
        <v>0.57423999999998621</v>
      </c>
      <c r="G1554" s="6">
        <f t="shared" si="337"/>
        <v>0</v>
      </c>
      <c r="H1554" s="6">
        <f t="shared" si="338"/>
        <v>1.2684841965896365</v>
      </c>
      <c r="I1554" s="6">
        <f t="shared" si="339"/>
        <v>-8.5051581109064495E-2</v>
      </c>
      <c r="J1554" s="6">
        <f t="shared" si="340"/>
        <v>-0.99637654957894717</v>
      </c>
      <c r="K1554" s="7">
        <f t="shared" si="347"/>
        <v>0</v>
      </c>
      <c r="L1554" s="7">
        <f t="shared" si="345"/>
        <v>79.519797310960371</v>
      </c>
      <c r="M1554" s="7">
        <f t="shared" si="341"/>
        <v>3.7853515036926563E-2</v>
      </c>
      <c r="N1554" s="7">
        <f t="shared" si="348"/>
        <v>0</v>
      </c>
      <c r="O1554" s="7">
        <f t="shared" si="346"/>
        <v>80.489829512810516</v>
      </c>
      <c r="P1554" s="7">
        <f t="shared" si="342"/>
        <v>3.8315275878638075E-2</v>
      </c>
      <c r="Q1554" s="7">
        <f t="shared" si="349"/>
        <v>3.4956941071696515E-2</v>
      </c>
      <c r="R1554" s="7">
        <f t="shared" si="343"/>
        <v>959.34081230110326</v>
      </c>
      <c r="S1554" s="7">
        <f t="shared" si="350"/>
        <v>34.956941071696512</v>
      </c>
    </row>
    <row r="1555" spans="6:19" x14ac:dyDescent="0.35">
      <c r="F1555" s="5">
        <f t="shared" si="344"/>
        <v>0.57460999999998619</v>
      </c>
      <c r="G1555" s="6">
        <f t="shared" si="337"/>
        <v>0</v>
      </c>
      <c r="H1555" s="6">
        <f t="shared" si="338"/>
        <v>1.2686785892297141</v>
      </c>
      <c r="I1555" s="6">
        <f t="shared" si="339"/>
        <v>-9.1155277165967996E-2</v>
      </c>
      <c r="J1555" s="6">
        <f t="shared" si="340"/>
        <v>-0.99583669115211637</v>
      </c>
      <c r="K1555" s="7">
        <f t="shared" si="347"/>
        <v>0</v>
      </c>
      <c r="L1555" s="7">
        <f t="shared" si="345"/>
        <v>79.519797310960371</v>
      </c>
      <c r="M1555" s="7">
        <f t="shared" si="341"/>
        <v>3.7847714951083924E-2</v>
      </c>
      <c r="N1555" s="7">
        <f t="shared" si="348"/>
        <v>0</v>
      </c>
      <c r="O1555" s="7">
        <f t="shared" si="346"/>
        <v>80.489829512810516</v>
      </c>
      <c r="P1555" s="7">
        <f t="shared" si="342"/>
        <v>3.8309405039722223E-2</v>
      </c>
      <c r="Q1555" s="7">
        <f t="shared" si="349"/>
        <v>3.4699892208298583E-2</v>
      </c>
      <c r="R1555" s="7">
        <f t="shared" si="343"/>
        <v>952.28649181844219</v>
      </c>
      <c r="S1555" s="7">
        <f t="shared" si="350"/>
        <v>34.699892208298586</v>
      </c>
    </row>
    <row r="1556" spans="6:19" x14ac:dyDescent="0.35">
      <c r="F1556" s="5">
        <f t="shared" si="344"/>
        <v>0.57497999999998617</v>
      </c>
      <c r="G1556" s="6">
        <f t="shared" si="337"/>
        <v>0</v>
      </c>
      <c r="H1556" s="6">
        <f t="shared" si="338"/>
        <v>1.2688730116600708</v>
      </c>
      <c r="I1556" s="6">
        <f t="shared" si="339"/>
        <v>-9.725555065645744E-2</v>
      </c>
      <c r="J1556" s="6">
        <f t="shared" si="340"/>
        <v>-0.99525944249050424</v>
      </c>
      <c r="K1556" s="7">
        <f t="shared" si="347"/>
        <v>0</v>
      </c>
      <c r="L1556" s="7">
        <f t="shared" si="345"/>
        <v>79.519797310960371</v>
      </c>
      <c r="M1556" s="7">
        <f t="shared" si="341"/>
        <v>3.784191575395654E-2</v>
      </c>
      <c r="N1556" s="7">
        <f t="shared" si="348"/>
        <v>0</v>
      </c>
      <c r="O1556" s="7">
        <f t="shared" si="346"/>
        <v>80.489829512810516</v>
      </c>
      <c r="P1556" s="7">
        <f t="shared" si="342"/>
        <v>3.8303535100362732E-2</v>
      </c>
      <c r="Q1556" s="7">
        <f t="shared" si="349"/>
        <v>3.4441618634856161E-2</v>
      </c>
      <c r="R1556" s="7">
        <f t="shared" si="343"/>
        <v>945.19856100567506</v>
      </c>
      <c r="S1556" s="7">
        <f t="shared" si="350"/>
        <v>34.441618634856162</v>
      </c>
    </row>
    <row r="1557" spans="6:19" x14ac:dyDescent="0.35">
      <c r="F1557" s="5">
        <f t="shared" si="344"/>
        <v>0.57534999999998615</v>
      </c>
      <c r="G1557" s="6">
        <f t="shared" si="337"/>
        <v>0</v>
      </c>
      <c r="H1557" s="6">
        <f t="shared" si="338"/>
        <v>1.2690674638852721</v>
      </c>
      <c r="I1557" s="6">
        <f t="shared" si="339"/>
        <v>-0.10335217253628937</v>
      </c>
      <c r="J1557" s="6">
        <f t="shared" si="340"/>
        <v>-0.9946448252678084</v>
      </c>
      <c r="K1557" s="7">
        <f t="shared" si="347"/>
        <v>0</v>
      </c>
      <c r="L1557" s="7">
        <f t="shared" si="345"/>
        <v>79.519797310960371</v>
      </c>
      <c r="M1557" s="7">
        <f t="shared" si="341"/>
        <v>3.7836117445408227E-2</v>
      </c>
      <c r="N1557" s="7">
        <f t="shared" si="348"/>
        <v>0</v>
      </c>
      <c r="O1557" s="7">
        <f t="shared" si="346"/>
        <v>80.489829512810516</v>
      </c>
      <c r="P1557" s="7">
        <f t="shared" si="342"/>
        <v>3.8297666060421752E-2</v>
      </c>
      <c r="Q1557" s="7">
        <f t="shared" si="349"/>
        <v>3.4182130428511925E-2</v>
      </c>
      <c r="R1557" s="7">
        <f t="shared" si="343"/>
        <v>938.07729641486708</v>
      </c>
      <c r="S1557" s="7">
        <f t="shared" si="350"/>
        <v>34.182130428511925</v>
      </c>
    </row>
    <row r="1558" spans="6:19" x14ac:dyDescent="0.35">
      <c r="F1558" s="5">
        <f t="shared" si="344"/>
        <v>0.57571999999998613</v>
      </c>
      <c r="G1558" s="6">
        <f t="shared" si="337"/>
        <v>0</v>
      </c>
      <c r="H1558" s="6">
        <f t="shared" si="338"/>
        <v>1.2692619459098842</v>
      </c>
      <c r="I1558" s="6">
        <f t="shared" si="339"/>
        <v>-0.10944491389833096</v>
      </c>
      <c r="J1558" s="6">
        <f t="shared" si="340"/>
        <v>-0.99399286256078667</v>
      </c>
      <c r="K1558" s="7">
        <f t="shared" si="347"/>
        <v>0</v>
      </c>
      <c r="L1558" s="7">
        <f t="shared" si="345"/>
        <v>79.519797310960371</v>
      </c>
      <c r="M1558" s="7">
        <f t="shared" si="341"/>
        <v>3.7830320025302823E-2</v>
      </c>
      <c r="N1558" s="7">
        <f t="shared" si="348"/>
        <v>0</v>
      </c>
      <c r="O1558" s="7">
        <f t="shared" si="346"/>
        <v>80.489829512810516</v>
      </c>
      <c r="P1558" s="7">
        <f t="shared" si="342"/>
        <v>3.8291797919761471E-2</v>
      </c>
      <c r="Q1558" s="7">
        <f t="shared" si="349"/>
        <v>3.3921437708947309E-2</v>
      </c>
      <c r="R1558" s="7">
        <f t="shared" si="343"/>
        <v>930.92297576549549</v>
      </c>
      <c r="S1558" s="7">
        <f t="shared" si="350"/>
        <v>33.921437708947309</v>
      </c>
    </row>
    <row r="1559" spans="6:19" x14ac:dyDescent="0.35">
      <c r="F1559" s="5">
        <f t="shared" si="344"/>
        <v>0.57608999999998611</v>
      </c>
      <c r="G1559" s="6">
        <f t="shared" si="337"/>
        <v>0</v>
      </c>
      <c r="H1559" s="6">
        <f t="shared" si="338"/>
        <v>1.2694564577384735</v>
      </c>
      <c r="I1559" s="6">
        <f t="shared" si="339"/>
        <v>-0.11553354598114775</v>
      </c>
      <c r="J1559" s="6">
        <f t="shared" si="340"/>
        <v>-0.99330357884839116</v>
      </c>
      <c r="K1559" s="7">
        <f t="shared" si="347"/>
        <v>0</v>
      </c>
      <c r="L1559" s="7">
        <f t="shared" si="345"/>
        <v>79.519797310960371</v>
      </c>
      <c r="M1559" s="7">
        <f t="shared" si="341"/>
        <v>3.7824523493504202E-2</v>
      </c>
      <c r="N1559" s="7">
        <f t="shared" si="348"/>
        <v>0</v>
      </c>
      <c r="O1559" s="7">
        <f t="shared" si="346"/>
        <v>80.489829512810516</v>
      </c>
      <c r="P1559" s="7">
        <f t="shared" si="342"/>
        <v>3.8285930678244089E-2</v>
      </c>
      <c r="Q1559" s="7">
        <f t="shared" si="349"/>
        <v>3.3659550637989498E-2</v>
      </c>
      <c r="R1559" s="7">
        <f t="shared" si="343"/>
        <v>923.73587793366482</v>
      </c>
      <c r="S1559" s="7">
        <f t="shared" si="350"/>
        <v>33.659550637989497</v>
      </c>
    </row>
    <row r="1560" spans="6:19" x14ac:dyDescent="0.35">
      <c r="F1560" s="5">
        <f t="shared" si="344"/>
        <v>0.57645999999998609</v>
      </c>
      <c r="G1560" s="6">
        <f t="shared" si="337"/>
        <v>0</v>
      </c>
      <c r="H1560" s="6">
        <f t="shared" si="338"/>
        <v>1.2696509993756073</v>
      </c>
      <c r="I1560" s="6">
        <f t="shared" si="339"/>
        <v>-0.12161784017759626</v>
      </c>
      <c r="J1560" s="6">
        <f t="shared" si="340"/>
        <v>-0.99257700001084881</v>
      </c>
      <c r="K1560" s="7">
        <f t="shared" si="347"/>
        <v>0</v>
      </c>
      <c r="L1560" s="7">
        <f t="shared" si="345"/>
        <v>79.519797310960371</v>
      </c>
      <c r="M1560" s="7">
        <f t="shared" si="341"/>
        <v>3.781872784987627E-2</v>
      </c>
      <c r="N1560" s="7">
        <f t="shared" si="348"/>
        <v>0</v>
      </c>
      <c r="O1560" s="7">
        <f t="shared" si="346"/>
        <v>80.489829512810516</v>
      </c>
      <c r="P1560" s="7">
        <f t="shared" si="342"/>
        <v>3.8280064335731855E-2</v>
      </c>
      <c r="Q1560" s="7">
        <f t="shared" si="349"/>
        <v>3.3396479419216751E-2</v>
      </c>
      <c r="R1560" s="7">
        <f t="shared" si="343"/>
        <v>916.51628294127488</v>
      </c>
      <c r="S1560" s="7">
        <f t="shared" si="350"/>
        <v>33.396479419216753</v>
      </c>
    </row>
    <row r="1561" spans="6:19" x14ac:dyDescent="0.35">
      <c r="F1561" s="5">
        <f t="shared" si="344"/>
        <v>0.57682999999998608</v>
      </c>
      <c r="G1561" s="6">
        <f t="shared" si="337"/>
        <v>0</v>
      </c>
      <c r="H1561" s="6">
        <f t="shared" si="338"/>
        <v>1.2698455708258543</v>
      </c>
      <c r="I1561" s="6">
        <f t="shared" si="339"/>
        <v>-0.12769756804340043</v>
      </c>
      <c r="J1561" s="6">
        <f t="shared" si="340"/>
        <v>-0.9918131533286908</v>
      </c>
      <c r="K1561" s="7">
        <f t="shared" si="347"/>
        <v>0</v>
      </c>
      <c r="L1561" s="7">
        <f t="shared" si="345"/>
        <v>79.519797310960371</v>
      </c>
      <c r="M1561" s="7">
        <f t="shared" si="341"/>
        <v>3.7812933094282908E-2</v>
      </c>
      <c r="N1561" s="7">
        <f t="shared" si="348"/>
        <v>0</v>
      </c>
      <c r="O1561" s="7">
        <f t="shared" si="346"/>
        <v>80.489829512810516</v>
      </c>
      <c r="P1561" s="7">
        <f t="shared" si="342"/>
        <v>3.8274198892086997E-2</v>
      </c>
      <c r="Q1561" s="7">
        <f t="shared" si="349"/>
        <v>3.3132234297562554E-2</v>
      </c>
      <c r="R1561" s="7">
        <f t="shared" si="343"/>
        <v>909.26447194515799</v>
      </c>
      <c r="S1561" s="7">
        <f t="shared" si="350"/>
        <v>33.132234297562555</v>
      </c>
    </row>
    <row r="1562" spans="6:19" x14ac:dyDescent="0.35">
      <c r="F1562" s="5">
        <f t="shared" si="344"/>
        <v>0.57719999999998606</v>
      </c>
      <c r="G1562" s="6">
        <f t="shared" si="337"/>
        <v>0</v>
      </c>
      <c r="H1562" s="6">
        <f t="shared" si="338"/>
        <v>1.2700401720937826</v>
      </c>
      <c r="I1562" s="6">
        <f t="shared" si="339"/>
        <v>-0.13377250130573945</v>
      </c>
      <c r="J1562" s="6">
        <f t="shared" si="340"/>
        <v>-0.99101206748172643</v>
      </c>
      <c r="K1562" s="7">
        <f t="shared" si="347"/>
        <v>0</v>
      </c>
      <c r="L1562" s="7">
        <f t="shared" si="345"/>
        <v>79.519797310960371</v>
      </c>
      <c r="M1562" s="7">
        <f t="shared" si="341"/>
        <v>3.7807139226588071E-2</v>
      </c>
      <c r="N1562" s="7">
        <f t="shared" si="348"/>
        <v>0</v>
      </c>
      <c r="O1562" s="7">
        <f t="shared" si="346"/>
        <v>80.489829512810516</v>
      </c>
      <c r="P1562" s="7">
        <f t="shared" si="342"/>
        <v>3.8268334347171806E-2</v>
      </c>
      <c r="Q1562" s="7">
        <f t="shared" si="349"/>
        <v>3.2866825558917671E-2</v>
      </c>
      <c r="R1562" s="7">
        <f t="shared" si="343"/>
        <v>901.98072722615711</v>
      </c>
      <c r="S1562" s="7">
        <f t="shared" si="350"/>
        <v>32.866825558917668</v>
      </c>
    </row>
    <row r="1563" spans="6:19" x14ac:dyDescent="0.35">
      <c r="F1563" s="5">
        <f t="shared" si="344"/>
        <v>0.57756999999998604</v>
      </c>
      <c r="G1563" s="6">
        <f t="shared" si="337"/>
        <v>0</v>
      </c>
      <c r="H1563" s="6">
        <f t="shared" si="338"/>
        <v>1.2702348031839621</v>
      </c>
      <c r="I1563" s="6">
        <f t="shared" si="339"/>
        <v>-0.13984241187181334</v>
      </c>
      <c r="J1563" s="6">
        <f t="shared" si="340"/>
        <v>-0.99017377254796757</v>
      </c>
      <c r="K1563" s="7">
        <f t="shared" si="347"/>
        <v>0</v>
      </c>
      <c r="L1563" s="7">
        <f t="shared" si="345"/>
        <v>79.519797310960371</v>
      </c>
      <c r="M1563" s="7">
        <f t="shared" si="341"/>
        <v>3.7801346246655709E-2</v>
      </c>
      <c r="N1563" s="7">
        <f t="shared" si="348"/>
        <v>0</v>
      </c>
      <c r="O1563" s="7">
        <f t="shared" si="346"/>
        <v>80.489829512810516</v>
      </c>
      <c r="P1563" s="7">
        <f t="shared" si="342"/>
        <v>3.8262470700848566E-2</v>
      </c>
      <c r="Q1563" s="7">
        <f t="shared" si="349"/>
        <v>3.2600263529731451E-2</v>
      </c>
      <c r="R1563" s="7">
        <f t="shared" si="343"/>
        <v>894.66533217818505</v>
      </c>
      <c r="S1563" s="7">
        <f t="shared" si="350"/>
        <v>32.60026352973145</v>
      </c>
    </row>
    <row r="1564" spans="6:19" x14ac:dyDescent="0.35">
      <c r="F1564" s="5">
        <f t="shared" si="344"/>
        <v>0.57793999999998602</v>
      </c>
      <c r="G1564" s="6">
        <f t="shared" si="337"/>
        <v>0</v>
      </c>
      <c r="H1564" s="6">
        <f t="shared" si="338"/>
        <v>1.2704294641009628</v>
      </c>
      <c r="I1564" s="6">
        <f t="shared" si="339"/>
        <v>-0.14590707183740179</v>
      </c>
      <c r="J1564" s="6">
        <f t="shared" si="340"/>
        <v>-0.98929830000249941</v>
      </c>
      <c r="K1564" s="7">
        <f t="shared" si="347"/>
        <v>0</v>
      </c>
      <c r="L1564" s="7">
        <f t="shared" si="345"/>
        <v>79.519797310960371</v>
      </c>
      <c r="M1564" s="7">
        <f t="shared" si="341"/>
        <v>3.7795554154349785E-2</v>
      </c>
      <c r="N1564" s="7">
        <f t="shared" si="348"/>
        <v>0</v>
      </c>
      <c r="O1564" s="7">
        <f t="shared" si="346"/>
        <v>80.489829512810516</v>
      </c>
      <c r="P1564" s="7">
        <f t="shared" si="342"/>
        <v>3.8256607952979589E-2</v>
      </c>
      <c r="Q1564" s="7">
        <f t="shared" si="349"/>
        <v>3.2332558576611686E-2</v>
      </c>
      <c r="R1564" s="7">
        <f t="shared" si="343"/>
        <v>887.31857129724278</v>
      </c>
      <c r="S1564" s="7">
        <f t="shared" si="350"/>
        <v>32.332558576611689</v>
      </c>
    </row>
    <row r="1565" spans="6:19" x14ac:dyDescent="0.35">
      <c r="F1565" s="5">
        <f t="shared" si="344"/>
        <v>0.578309999999986</v>
      </c>
      <c r="G1565" s="6">
        <f t="shared" si="337"/>
        <v>0</v>
      </c>
      <c r="H1565" s="6">
        <f t="shared" si="338"/>
        <v>1.270624154849356</v>
      </c>
      <c r="I1565" s="6">
        <f t="shared" si="339"/>
        <v>-0.15196625349543166</v>
      </c>
      <c r="J1565" s="6">
        <f t="shared" si="340"/>
        <v>-0.9883856827162979</v>
      </c>
      <c r="K1565" s="7">
        <f t="shared" si="347"/>
        <v>0</v>
      </c>
      <c r="L1565" s="7">
        <f t="shared" si="345"/>
        <v>79.519797310960371</v>
      </c>
      <c r="M1565" s="7">
        <f t="shared" si="341"/>
        <v>3.7789762949534289E-2</v>
      </c>
      <c r="N1565" s="7">
        <f t="shared" si="348"/>
        <v>0</v>
      </c>
      <c r="O1565" s="7">
        <f t="shared" si="346"/>
        <v>80.489829512810516</v>
      </c>
      <c r="P1565" s="7">
        <f t="shared" si="342"/>
        <v>3.8250746103427206E-2</v>
      </c>
      <c r="Q1565" s="7">
        <f t="shared" si="349"/>
        <v>3.2063721105922476E-2</v>
      </c>
      <c r="R1565" s="7">
        <f t="shared" si="343"/>
        <v>879.9407301703834</v>
      </c>
      <c r="S1565" s="7">
        <f t="shared" si="350"/>
        <v>32.063721105922475</v>
      </c>
    </row>
    <row r="1566" spans="6:19" x14ac:dyDescent="0.35">
      <c r="F1566" s="5">
        <f t="shared" si="344"/>
        <v>0.57867999999998598</v>
      </c>
      <c r="G1566" s="6">
        <f t="shared" si="337"/>
        <v>0</v>
      </c>
      <c r="H1566" s="6">
        <f t="shared" si="338"/>
        <v>1.2708188754337126</v>
      </c>
      <c r="I1566" s="6">
        <f t="shared" si="339"/>
        <v>-0.15801972934451969</v>
      </c>
      <c r="J1566" s="6">
        <f t="shared" si="340"/>
        <v>-0.98743595495499592</v>
      </c>
      <c r="K1566" s="7">
        <f t="shared" si="347"/>
        <v>0</v>
      </c>
      <c r="L1566" s="7">
        <f t="shared" si="345"/>
        <v>79.519797310960371</v>
      </c>
      <c r="M1566" s="7">
        <f t="shared" si="341"/>
        <v>3.7783972632073261E-2</v>
      </c>
      <c r="N1566" s="7">
        <f t="shared" si="348"/>
        <v>0</v>
      </c>
      <c r="O1566" s="7">
        <f t="shared" si="346"/>
        <v>80.489829512810516</v>
      </c>
      <c r="P1566" s="7">
        <f t="shared" si="342"/>
        <v>3.8244885152053792E-2</v>
      </c>
      <c r="Q1566" s="7">
        <f t="shared" si="349"/>
        <v>3.1793761563381429E-2</v>
      </c>
      <c r="R1566" s="7">
        <f t="shared" si="343"/>
        <v>872.53209546465825</v>
      </c>
      <c r="S1566" s="7">
        <f t="shared" si="350"/>
        <v>31.79376156338143</v>
      </c>
    </row>
    <row r="1567" spans="6:19" x14ac:dyDescent="0.35">
      <c r="F1567" s="5">
        <f t="shared" si="344"/>
        <v>0.57904999999998596</v>
      </c>
      <c r="G1567" s="6">
        <f t="shared" si="337"/>
        <v>0</v>
      </c>
      <c r="H1567" s="6">
        <f t="shared" si="338"/>
        <v>1.2710136258586056</v>
      </c>
      <c r="I1567" s="6">
        <f t="shared" si="339"/>
        <v>-0.16406727209751779</v>
      </c>
      <c r="J1567" s="6">
        <f t="shared" si="340"/>
        <v>-0.98644915237759678</v>
      </c>
      <c r="K1567" s="7">
        <f t="shared" si="347"/>
        <v>0</v>
      </c>
      <c r="L1567" s="7">
        <f t="shared" si="345"/>
        <v>79.519797310960371</v>
      </c>
      <c r="M1567" s="7">
        <f t="shared" si="341"/>
        <v>3.7778183201830712E-2</v>
      </c>
      <c r="N1567" s="7">
        <f t="shared" si="348"/>
        <v>0</v>
      </c>
      <c r="O1567" s="7">
        <f t="shared" si="346"/>
        <v>80.489829512810516</v>
      </c>
      <c r="P1567" s="7">
        <f t="shared" si="342"/>
        <v>3.82390250987217E-2</v>
      </c>
      <c r="Q1567" s="7">
        <f t="shared" si="349"/>
        <v>3.1522690433655035E-2</v>
      </c>
      <c r="R1567" s="7">
        <f t="shared" si="343"/>
        <v>865.09295491601199</v>
      </c>
      <c r="S1567" s="7">
        <f t="shared" si="350"/>
        <v>31.522690433655036</v>
      </c>
    </row>
    <row r="1568" spans="6:19" x14ac:dyDescent="0.35">
      <c r="F1568" s="5">
        <f t="shared" si="344"/>
        <v>0.57941999999998595</v>
      </c>
      <c r="G1568" s="6">
        <f t="shared" si="337"/>
        <v>0</v>
      </c>
      <c r="H1568" s="6">
        <f t="shared" si="338"/>
        <v>1.2712084061286077</v>
      </c>
      <c r="I1568" s="6">
        <f t="shared" si="339"/>
        <v>-0.17010865469003988</v>
      </c>
      <c r="J1568" s="6">
        <f t="shared" si="340"/>
        <v>-0.98542531203513584</v>
      </c>
      <c r="K1568" s="7">
        <f t="shared" si="347"/>
        <v>0</v>
      </c>
      <c r="L1568" s="7">
        <f t="shared" si="345"/>
        <v>79.519797310960371</v>
      </c>
      <c r="M1568" s="7">
        <f t="shared" si="341"/>
        <v>3.7772394658670695E-2</v>
      </c>
      <c r="N1568" s="7">
        <f t="shared" si="348"/>
        <v>0</v>
      </c>
      <c r="O1568" s="7">
        <f t="shared" si="346"/>
        <v>80.489829512810516</v>
      </c>
      <c r="P1568" s="7">
        <f t="shared" si="342"/>
        <v>3.8233165943293332E-2</v>
      </c>
      <c r="Q1568" s="7">
        <f t="shared" si="349"/>
        <v>3.1250518239953236E-2</v>
      </c>
      <c r="R1568" s="7">
        <f t="shared" si="343"/>
        <v>857.62359731815661</v>
      </c>
      <c r="S1568" s="7">
        <f t="shared" si="350"/>
        <v>31.250518239953237</v>
      </c>
    </row>
    <row r="1569" spans="6:19" x14ac:dyDescent="0.35">
      <c r="F1569" s="5">
        <f t="shared" si="344"/>
        <v>0.57978999999998593</v>
      </c>
      <c r="G1569" s="6">
        <f t="shared" si="337"/>
        <v>0</v>
      </c>
      <c r="H1569" s="6">
        <f t="shared" si="338"/>
        <v>1.2714032162482924</v>
      </c>
      <c r="I1569" s="6">
        <f t="shared" si="339"/>
        <v>-0.176143650288998</v>
      </c>
      <c r="J1569" s="6">
        <f t="shared" si="340"/>
        <v>-0.98436447236928826</v>
      </c>
      <c r="K1569" s="7">
        <f t="shared" si="347"/>
        <v>0</v>
      </c>
      <c r="L1569" s="7">
        <f t="shared" si="345"/>
        <v>79.519797310960371</v>
      </c>
      <c r="M1569" s="7">
        <f t="shared" si="341"/>
        <v>3.7766607002457313E-2</v>
      </c>
      <c r="N1569" s="7">
        <f t="shared" si="348"/>
        <v>0</v>
      </c>
      <c r="O1569" s="7">
        <f t="shared" si="346"/>
        <v>80.489829512810516</v>
      </c>
      <c r="P1569" s="7">
        <f t="shared" si="342"/>
        <v>3.822730768563113E-2</v>
      </c>
      <c r="Q1569" s="7">
        <f t="shared" si="349"/>
        <v>3.0977255543621865E-2</v>
      </c>
      <c r="R1569" s="7">
        <f t="shared" si="343"/>
        <v>850.12431251138662</v>
      </c>
      <c r="S1569" s="7">
        <f t="shared" si="350"/>
        <v>30.977255543621865</v>
      </c>
    </row>
    <row r="1570" spans="6:19" x14ac:dyDescent="0.35">
      <c r="F1570" s="5">
        <f t="shared" si="344"/>
        <v>0.58015999999998591</v>
      </c>
      <c r="G1570" s="6">
        <f t="shared" si="337"/>
        <v>0</v>
      </c>
      <c r="H1570" s="6">
        <f t="shared" si="338"/>
        <v>1.2715980562222347</v>
      </c>
      <c r="I1570" s="6">
        <f t="shared" si="339"/>
        <v>-0.18217203230111376</v>
      </c>
      <c r="J1570" s="6">
        <f t="shared" si="340"/>
        <v>-0.98326667321092598</v>
      </c>
      <c r="K1570" s="7">
        <f t="shared" si="347"/>
        <v>0</v>
      </c>
      <c r="L1570" s="7">
        <f t="shared" si="345"/>
        <v>79.519797310960371</v>
      </c>
      <c r="M1570" s="7">
        <f t="shared" si="341"/>
        <v>3.7760820233054646E-2</v>
      </c>
      <c r="N1570" s="7">
        <f t="shared" si="348"/>
        <v>0</v>
      </c>
      <c r="O1570" s="7">
        <f t="shared" si="346"/>
        <v>80.489829512810516</v>
      </c>
      <c r="P1570" s="7">
        <f t="shared" si="342"/>
        <v>3.8221450325597511E-2</v>
      </c>
      <c r="Q1570" s="7">
        <f t="shared" si="349"/>
        <v>3.0702912943734346E-2</v>
      </c>
      <c r="R1570" s="7">
        <f t="shared" si="343"/>
        <v>842.59539137137358</v>
      </c>
      <c r="S1570" s="7">
        <f t="shared" si="350"/>
        <v>30.702912943734347</v>
      </c>
    </row>
    <row r="1571" spans="6:19" x14ac:dyDescent="0.35">
      <c r="F1571" s="5">
        <f t="shared" si="344"/>
        <v>0.58052999999998589</v>
      </c>
      <c r="G1571" s="6">
        <f t="shared" si="337"/>
        <v>0</v>
      </c>
      <c r="H1571" s="6">
        <f t="shared" si="338"/>
        <v>1.2717929260550089</v>
      </c>
      <c r="I1571" s="6">
        <f t="shared" si="339"/>
        <v>-0.18819357438142084</v>
      </c>
      <c r="J1571" s="6">
        <f t="shared" si="340"/>
        <v>-0.98213195577862378</v>
      </c>
      <c r="K1571" s="7">
        <f t="shared" si="347"/>
        <v>0</v>
      </c>
      <c r="L1571" s="7">
        <f t="shared" si="345"/>
        <v>79.519797310960371</v>
      </c>
      <c r="M1571" s="7">
        <f t="shared" si="341"/>
        <v>3.7755034350326816E-2</v>
      </c>
      <c r="N1571" s="7">
        <f t="shared" si="348"/>
        <v>0</v>
      </c>
      <c r="O1571" s="7">
        <f t="shared" si="346"/>
        <v>80.489829512810516</v>
      </c>
      <c r="P1571" s="7">
        <f t="shared" si="342"/>
        <v>3.8215593863054946E-2</v>
      </c>
      <c r="Q1571" s="7">
        <f t="shared" si="349"/>
        <v>3.0427501076682396E-2</v>
      </c>
      <c r="R1571" s="7">
        <f t="shared" si="343"/>
        <v>835.0371257979333</v>
      </c>
      <c r="S1571" s="7">
        <f t="shared" si="350"/>
        <v>30.427501076682397</v>
      </c>
    </row>
    <row r="1572" spans="6:19" x14ac:dyDescent="0.35">
      <c r="F1572" s="5">
        <f t="shared" si="344"/>
        <v>0.58089999999998587</v>
      </c>
      <c r="G1572" s="6">
        <f t="shared" si="337"/>
        <v>0</v>
      </c>
      <c r="H1572" s="6">
        <f t="shared" si="338"/>
        <v>1.2719878257511914</v>
      </c>
      <c r="I1572" s="6">
        <f t="shared" si="339"/>
        <v>-0.19420805044177414</v>
      </c>
      <c r="J1572" s="6">
        <f t="shared" si="340"/>
        <v>-0.98096036267710907</v>
      </c>
      <c r="K1572" s="7">
        <f t="shared" si="347"/>
        <v>0</v>
      </c>
      <c r="L1572" s="7">
        <f t="shared" si="345"/>
        <v>79.519797310960371</v>
      </c>
      <c r="M1572" s="7">
        <f t="shared" si="341"/>
        <v>3.7749249354137961E-2</v>
      </c>
      <c r="N1572" s="7">
        <f t="shared" si="348"/>
        <v>0</v>
      </c>
      <c r="O1572" s="7">
        <f t="shared" si="346"/>
        <v>80.489829512810516</v>
      </c>
      <c r="P1572" s="7">
        <f t="shared" si="342"/>
        <v>3.8209738297865913E-2</v>
      </c>
      <c r="Q1572" s="7">
        <f t="shared" si="349"/>
        <v>3.0151030615764438E-2</v>
      </c>
      <c r="R1572" s="7">
        <f t="shared" si="343"/>
        <v>827.44980870373138</v>
      </c>
      <c r="S1572" s="7">
        <f t="shared" si="350"/>
        <v>30.151030615764437</v>
      </c>
    </row>
    <row r="1573" spans="6:19" x14ac:dyDescent="0.35">
      <c r="F1573" s="5">
        <f t="shared" si="344"/>
        <v>0.58126999999998585</v>
      </c>
      <c r="G1573" s="6">
        <f t="shared" si="337"/>
        <v>0</v>
      </c>
      <c r="H1573" s="6">
        <f t="shared" si="338"/>
        <v>1.2721827553153586</v>
      </c>
      <c r="I1573" s="6">
        <f t="shared" si="339"/>
        <v>-0.20021523465933136</v>
      </c>
      <c r="J1573" s="6">
        <f t="shared" si="340"/>
        <v>-0.97975193789566395</v>
      </c>
      <c r="K1573" s="7">
        <f t="shared" si="347"/>
        <v>0</v>
      </c>
      <c r="L1573" s="7">
        <f t="shared" si="345"/>
        <v>79.519797310960371</v>
      </c>
      <c r="M1573" s="7">
        <f t="shared" si="341"/>
        <v>3.7743465244352244E-2</v>
      </c>
      <c r="N1573" s="7">
        <f t="shared" si="348"/>
        <v>0</v>
      </c>
      <c r="O1573" s="7">
        <f t="shared" si="346"/>
        <v>80.489829512810516</v>
      </c>
      <c r="P1573" s="7">
        <f t="shared" si="342"/>
        <v>3.820388362989291E-2</v>
      </c>
      <c r="Q1573" s="7">
        <f t="shared" si="349"/>
        <v>2.9873512270773714E-2</v>
      </c>
      <c r="R1573" s="7">
        <f t="shared" si="343"/>
        <v>819.83373400297842</v>
      </c>
      <c r="S1573" s="7">
        <f t="shared" si="350"/>
        <v>29.873512270773713</v>
      </c>
    </row>
    <row r="1574" spans="6:19" x14ac:dyDescent="0.35">
      <c r="F1574" s="5">
        <f t="shared" si="344"/>
        <v>0.58163999999998584</v>
      </c>
      <c r="G1574" s="6">
        <f t="shared" si="337"/>
        <v>0</v>
      </c>
      <c r="H1574" s="6">
        <f t="shared" si="338"/>
        <v>1.2723777147520876</v>
      </c>
      <c r="I1574" s="6">
        <f t="shared" si="339"/>
        <v>-0.20621490148503566</v>
      </c>
      <c r="J1574" s="6">
        <f t="shared" si="340"/>
        <v>-0.97850672680647277</v>
      </c>
      <c r="K1574" s="7">
        <f t="shared" si="347"/>
        <v>0</v>
      </c>
      <c r="L1574" s="7">
        <f t="shared" si="345"/>
        <v>79.519797310960371</v>
      </c>
      <c r="M1574" s="7">
        <f t="shared" si="341"/>
        <v>3.773768202083385E-2</v>
      </c>
      <c r="N1574" s="7">
        <f t="shared" si="348"/>
        <v>0</v>
      </c>
      <c r="O1574" s="7">
        <f t="shared" si="346"/>
        <v>80.489829512810516</v>
      </c>
      <c r="P1574" s="7">
        <f t="shared" si="342"/>
        <v>3.8198029858998478E-2</v>
      </c>
      <c r="Q1574" s="7">
        <f t="shared" si="349"/>
        <v>2.9594956787584663E-2</v>
      </c>
      <c r="R1574" s="7">
        <f t="shared" si="343"/>
        <v>812.18919660007964</v>
      </c>
      <c r="S1574" s="7">
        <f t="shared" si="350"/>
        <v>29.594956787584664</v>
      </c>
    </row>
    <row r="1575" spans="6:19" x14ac:dyDescent="0.35">
      <c r="F1575" s="5">
        <f t="shared" si="344"/>
        <v>0.58200999999998582</v>
      </c>
      <c r="G1575" s="6">
        <f t="shared" si="337"/>
        <v>0</v>
      </c>
      <c r="H1575" s="6">
        <f t="shared" si="338"/>
        <v>1.2725727040659565</v>
      </c>
      <c r="I1575" s="6">
        <f t="shared" si="339"/>
        <v>-0.21220682565207702</v>
      </c>
      <c r="J1575" s="6">
        <f t="shared" si="340"/>
        <v>-0.97722477616291992</v>
      </c>
      <c r="K1575" s="7">
        <f t="shared" si="347"/>
        <v>0</v>
      </c>
      <c r="L1575" s="7">
        <f t="shared" si="345"/>
        <v>79.519797310960371</v>
      </c>
      <c r="M1575" s="7">
        <f t="shared" si="341"/>
        <v>3.7731899683446972E-2</v>
      </c>
      <c r="N1575" s="7">
        <f t="shared" si="348"/>
        <v>0</v>
      </c>
      <c r="O1575" s="7">
        <f t="shared" si="346"/>
        <v>80.489829512810516</v>
      </c>
      <c r="P1575" s="7">
        <f t="shared" si="342"/>
        <v>3.8192176985045151E-2</v>
      </c>
      <c r="Q1575" s="7">
        <f t="shared" si="349"/>
        <v>2.9315374947738476E-2</v>
      </c>
      <c r="R1575" s="7">
        <f t="shared" si="343"/>
        <v>804.51649237826086</v>
      </c>
      <c r="S1575" s="7">
        <f t="shared" si="350"/>
        <v>29.315374947738476</v>
      </c>
    </row>
    <row r="1576" spans="6:19" x14ac:dyDescent="0.35">
      <c r="F1576" s="5">
        <f t="shared" si="344"/>
        <v>0.5823799999999858</v>
      </c>
      <c r="G1576" s="6">
        <f t="shared" si="337"/>
        <v>0</v>
      </c>
      <c r="H1576" s="6">
        <f t="shared" si="338"/>
        <v>1.2727677232615435</v>
      </c>
      <c r="I1576" s="6">
        <f t="shared" si="339"/>
        <v>-0.2181907821843608</v>
      </c>
      <c r="J1576" s="6">
        <f t="shared" si="340"/>
        <v>-0.97590613409783256</v>
      </c>
      <c r="K1576" s="7">
        <f t="shared" si="347"/>
        <v>0</v>
      </c>
      <c r="L1576" s="7">
        <f t="shared" si="345"/>
        <v>79.519797310960371</v>
      </c>
      <c r="M1576" s="7">
        <f t="shared" si="341"/>
        <v>3.7726118232055843E-2</v>
      </c>
      <c r="N1576" s="7">
        <f t="shared" si="348"/>
        <v>0</v>
      </c>
      <c r="O1576" s="7">
        <f t="shared" si="346"/>
        <v>80.489829512810516</v>
      </c>
      <c r="P1576" s="7">
        <f t="shared" si="342"/>
        <v>3.8186325007895497E-2</v>
      </c>
      <c r="Q1576" s="7">
        <f t="shared" si="349"/>
        <v>2.9034777568026741E-2</v>
      </c>
      <c r="R1576" s="7">
        <f t="shared" si="343"/>
        <v>796.81591818814184</v>
      </c>
      <c r="S1576" s="7">
        <f t="shared" si="350"/>
        <v>29.03477756802674</v>
      </c>
    </row>
    <row r="1577" spans="6:19" x14ac:dyDescent="0.35">
      <c r="F1577" s="5">
        <f t="shared" si="344"/>
        <v>0.58274999999998578</v>
      </c>
      <c r="G1577" s="6">
        <f t="shared" si="337"/>
        <v>0</v>
      </c>
      <c r="H1577" s="6">
        <f t="shared" si="338"/>
        <v>1.2729627723434283</v>
      </c>
      <c r="I1577" s="6">
        <f t="shared" si="339"/>
        <v>-0.2241665464049496</v>
      </c>
      <c r="J1577" s="6">
        <f t="shared" si="340"/>
        <v>-0.97455085012167408</v>
      </c>
      <c r="K1577" s="7">
        <f t="shared" si="347"/>
        <v>0</v>
      </c>
      <c r="L1577" s="7">
        <f t="shared" si="345"/>
        <v>79.519797310960371</v>
      </c>
      <c r="M1577" s="7">
        <f t="shared" si="341"/>
        <v>3.7720337666524696E-2</v>
      </c>
      <c r="N1577" s="7">
        <f t="shared" si="348"/>
        <v>0</v>
      </c>
      <c r="O1577" s="7">
        <f t="shared" si="346"/>
        <v>80.489829512810516</v>
      </c>
      <c r="P1577" s="7">
        <f t="shared" si="342"/>
        <v>3.8180473927412105E-2</v>
      </c>
      <c r="Q1577" s="7">
        <f t="shared" si="349"/>
        <v>2.8753175500074502E-2</v>
      </c>
      <c r="R1577" s="7">
        <f t="shared" si="343"/>
        <v>789.08777183629456</v>
      </c>
      <c r="S1577" s="7">
        <f t="shared" si="350"/>
        <v>28.753175500074502</v>
      </c>
    </row>
    <row r="1578" spans="6:19" x14ac:dyDescent="0.35">
      <c r="F1578" s="5">
        <f t="shared" si="344"/>
        <v>0.58311999999998576</v>
      </c>
      <c r="G1578" s="6">
        <f t="shared" si="337"/>
        <v>0</v>
      </c>
      <c r="H1578" s="6">
        <f t="shared" si="338"/>
        <v>1.2731578513161907</v>
      </c>
      <c r="I1578" s="6">
        <f t="shared" si="339"/>
        <v>-0.23013389394449385</v>
      </c>
      <c r="J1578" s="6">
        <f t="shared" si="340"/>
        <v>-0.97315897512068628</v>
      </c>
      <c r="K1578" s="7">
        <f t="shared" si="347"/>
        <v>0</v>
      </c>
      <c r="L1578" s="7">
        <f t="shared" si="345"/>
        <v>79.519797310960371</v>
      </c>
      <c r="M1578" s="7">
        <f t="shared" si="341"/>
        <v>3.77145579867178E-2</v>
      </c>
      <c r="N1578" s="7">
        <f t="shared" si="348"/>
        <v>0</v>
      </c>
      <c r="O1578" s="7">
        <f t="shared" si="346"/>
        <v>80.489829512810516</v>
      </c>
      <c r="P1578" s="7">
        <f t="shared" si="342"/>
        <v>3.8174623743457578E-2</v>
      </c>
      <c r="Q1578" s="7">
        <f t="shared" si="349"/>
        <v>2.8470579629922214E-2</v>
      </c>
      <c r="R1578" s="7">
        <f t="shared" si="343"/>
        <v>781.33235207377027</v>
      </c>
      <c r="S1578" s="7">
        <f t="shared" si="350"/>
        <v>28.470579629922213</v>
      </c>
    </row>
    <row r="1579" spans="6:19" x14ac:dyDescent="0.35">
      <c r="F1579" s="5">
        <f t="shared" si="344"/>
        <v>0.58348999999998574</v>
      </c>
      <c r="G1579" s="6">
        <f t="shared" si="337"/>
        <v>0</v>
      </c>
      <c r="H1579" s="6">
        <f t="shared" si="338"/>
        <v>1.2733529601844116</v>
      </c>
      <c r="I1579" s="6">
        <f t="shared" si="339"/>
        <v>-0.23609260074966656</v>
      </c>
      <c r="J1579" s="6">
        <f t="shared" si="340"/>
        <v>-0.97173056135497693</v>
      </c>
      <c r="K1579" s="7">
        <f t="shared" si="347"/>
        <v>0</v>
      </c>
      <c r="L1579" s="7">
        <f t="shared" si="345"/>
        <v>79.519797310960371</v>
      </c>
      <c r="M1579" s="7">
        <f t="shared" si="341"/>
        <v>3.7708779192499445E-2</v>
      </c>
      <c r="N1579" s="7">
        <f t="shared" si="348"/>
        <v>0</v>
      </c>
      <c r="O1579" s="7">
        <f t="shared" si="346"/>
        <v>80.489829512810516</v>
      </c>
      <c r="P1579" s="7">
        <f t="shared" si="342"/>
        <v>3.8168774455894561E-2</v>
      </c>
      <c r="Q1579" s="7">
        <f t="shared" si="349"/>
        <v>2.8187000877605825E-2</v>
      </c>
      <c r="R1579" s="7">
        <f t="shared" si="343"/>
        <v>773.54995858457551</v>
      </c>
      <c r="S1579" s="7">
        <f t="shared" si="350"/>
        <v>28.187000877605826</v>
      </c>
    </row>
    <row r="1580" spans="6:19" x14ac:dyDescent="0.35">
      <c r="F1580" s="5">
        <f t="shared" si="344"/>
        <v>0.58385999999998572</v>
      </c>
      <c r="G1580" s="6">
        <f t="shared" si="337"/>
        <v>0</v>
      </c>
      <c r="H1580" s="6">
        <f t="shared" si="338"/>
        <v>1.2735480989526722</v>
      </c>
      <c r="I1580" s="6">
        <f t="shared" si="339"/>
        <v>-0.2420424430915688</v>
      </c>
      <c r="J1580" s="6">
        <f t="shared" si="340"/>
        <v>-0.97026566245655865</v>
      </c>
      <c r="K1580" s="7">
        <f t="shared" si="347"/>
        <v>0</v>
      </c>
      <c r="L1580" s="7">
        <f t="shared" si="345"/>
        <v>79.519797310960371</v>
      </c>
      <c r="M1580" s="7">
        <f t="shared" si="341"/>
        <v>3.7703001283733939E-2</v>
      </c>
      <c r="N1580" s="7">
        <f t="shared" si="348"/>
        <v>0</v>
      </c>
      <c r="O1580" s="7">
        <f t="shared" si="346"/>
        <v>80.489829512810516</v>
      </c>
      <c r="P1580" s="7">
        <f t="shared" si="342"/>
        <v>3.8162926064585691E-2</v>
      </c>
      <c r="Q1580" s="7">
        <f t="shared" si="349"/>
        <v>2.7902450196736383E-2</v>
      </c>
      <c r="R1580" s="7">
        <f t="shared" si="343"/>
        <v>765.74089197413491</v>
      </c>
      <c r="S1580" s="7">
        <f t="shared" si="350"/>
        <v>27.902450196736382</v>
      </c>
    </row>
    <row r="1581" spans="6:19" x14ac:dyDescent="0.35">
      <c r="F1581" s="5">
        <f t="shared" si="344"/>
        <v>0.58422999999998571</v>
      </c>
      <c r="G1581" s="6">
        <f t="shared" si="337"/>
        <v>0</v>
      </c>
      <c r="H1581" s="6">
        <f t="shared" si="338"/>
        <v>1.2737432676255549</v>
      </c>
      <c r="I1581" s="6">
        <f t="shared" si="339"/>
        <v>-0.2479831975741334</v>
      </c>
      <c r="J1581" s="6">
        <f t="shared" si="340"/>
        <v>-0.96876433342733481</v>
      </c>
      <c r="K1581" s="7">
        <f t="shared" si="347"/>
        <v>0</v>
      </c>
      <c r="L1581" s="7">
        <f t="shared" si="345"/>
        <v>79.519797310960371</v>
      </c>
      <c r="M1581" s="7">
        <f t="shared" si="341"/>
        <v>3.7697224260285593E-2</v>
      </c>
      <c r="N1581" s="7">
        <f t="shared" si="348"/>
        <v>0</v>
      </c>
      <c r="O1581" s="7">
        <f t="shared" si="346"/>
        <v>80.489829512810516</v>
      </c>
      <c r="P1581" s="7">
        <f t="shared" si="342"/>
        <v>3.815707856939364E-2</v>
      </c>
      <c r="Q1581" s="7">
        <f t="shared" si="349"/>
        <v>2.7616938574078251E-2</v>
      </c>
      <c r="R1581" s="7">
        <f t="shared" si="343"/>
        <v>757.90545375771649</v>
      </c>
      <c r="S1581" s="7">
        <f t="shared" si="350"/>
        <v>27.616938574078251</v>
      </c>
    </row>
    <row r="1582" spans="6:19" x14ac:dyDescent="0.35">
      <c r="F1582" s="5">
        <f t="shared" si="344"/>
        <v>0.58459999999998569</v>
      </c>
      <c r="G1582" s="6">
        <f t="shared" si="337"/>
        <v>0</v>
      </c>
      <c r="H1582" s="6">
        <f t="shared" si="338"/>
        <v>1.2739384662076423</v>
      </c>
      <c r="I1582" s="6">
        <f t="shared" si="339"/>
        <v>-0.25391464114250573</v>
      </c>
      <c r="J1582" s="6">
        <f t="shared" si="340"/>
        <v>-0.96722663063703562</v>
      </c>
      <c r="K1582" s="7">
        <f t="shared" si="347"/>
        <v>0</v>
      </c>
      <c r="L1582" s="7">
        <f t="shared" si="345"/>
        <v>79.519797310960371</v>
      </c>
      <c r="M1582" s="7">
        <f t="shared" si="341"/>
        <v>3.7691448122018772E-2</v>
      </c>
      <c r="N1582" s="7">
        <f t="shared" si="348"/>
        <v>0</v>
      </c>
      <c r="O1582" s="7">
        <f t="shared" si="346"/>
        <v>80.489829512810516</v>
      </c>
      <c r="P1582" s="7">
        <f t="shared" si="342"/>
        <v>3.815123197018111E-2</v>
      </c>
      <c r="Q1582" s="7">
        <f t="shared" si="349"/>
        <v>2.7330477029126464E-2</v>
      </c>
      <c r="R1582" s="7">
        <f t="shared" si="343"/>
        <v>750.04394634883215</v>
      </c>
      <c r="S1582" s="7">
        <f t="shared" si="350"/>
        <v>27.330477029126463</v>
      </c>
    </row>
    <row r="1583" spans="6:19" x14ac:dyDescent="0.35">
      <c r="F1583" s="5">
        <f t="shared" si="344"/>
        <v>0.58496999999998567</v>
      </c>
      <c r="G1583" s="6">
        <f t="shared" si="337"/>
        <v>0</v>
      </c>
      <c r="H1583" s="6">
        <f t="shared" si="338"/>
        <v>1.274133694703518</v>
      </c>
      <c r="I1583" s="6">
        <f t="shared" si="339"/>
        <v>-0.25983655109142922</v>
      </c>
      <c r="J1583" s="6">
        <f t="shared" si="340"/>
        <v>-0.96565261182109952</v>
      </c>
      <c r="K1583" s="7">
        <f t="shared" si="347"/>
        <v>0</v>
      </c>
      <c r="L1583" s="7">
        <f t="shared" si="345"/>
        <v>79.519797310960371</v>
      </c>
      <c r="M1583" s="7">
        <f t="shared" si="341"/>
        <v>3.7685672868797843E-2</v>
      </c>
      <c r="N1583" s="7">
        <f t="shared" si="348"/>
        <v>0</v>
      </c>
      <c r="O1583" s="7">
        <f t="shared" si="346"/>
        <v>80.489829512810516</v>
      </c>
      <c r="P1583" s="7">
        <f t="shared" si="342"/>
        <v>3.8145386266810813E-2</v>
      </c>
      <c r="Q1583" s="7">
        <f t="shared" si="349"/>
        <v>2.7043076613682285E-2</v>
      </c>
      <c r="R1583" s="7">
        <f t="shared" si="343"/>
        <v>742.15667304758983</v>
      </c>
      <c r="S1583" s="7">
        <f t="shared" si="350"/>
        <v>27.043076613682285</v>
      </c>
    </row>
    <row r="1584" spans="6:19" x14ac:dyDescent="0.35">
      <c r="F1584" s="5">
        <f t="shared" si="344"/>
        <v>0.58533999999998565</v>
      </c>
      <c r="G1584" s="6">
        <f t="shared" si="337"/>
        <v>0</v>
      </c>
      <c r="H1584" s="6">
        <f t="shared" si="338"/>
        <v>1.2743289531177662</v>
      </c>
      <c r="I1584" s="6">
        <f t="shared" si="339"/>
        <v>-0.26574870507360165</v>
      </c>
      <c r="J1584" s="6">
        <f t="shared" si="340"/>
        <v>-0.96404233607850642</v>
      </c>
      <c r="K1584" s="7">
        <f t="shared" si="347"/>
        <v>0</v>
      </c>
      <c r="L1584" s="7">
        <f t="shared" si="345"/>
        <v>79.519797310960371</v>
      </c>
      <c r="M1584" s="7">
        <f t="shared" si="341"/>
        <v>3.7679898500487176E-2</v>
      </c>
      <c r="N1584" s="7">
        <f t="shared" si="348"/>
        <v>0</v>
      </c>
      <c r="O1584" s="7">
        <f t="shared" si="346"/>
        <v>80.489829512810516</v>
      </c>
      <c r="P1584" s="7">
        <f t="shared" si="342"/>
        <v>3.8139541459145471E-2</v>
      </c>
      <c r="Q1584" s="7">
        <f t="shared" si="349"/>
        <v>2.6754748411428438E-2</v>
      </c>
      <c r="R1584" s="7">
        <f t="shared" si="343"/>
        <v>734.24393802903637</v>
      </c>
      <c r="S1584" s="7">
        <f t="shared" si="350"/>
        <v>26.754748411428437</v>
      </c>
    </row>
    <row r="1585" spans="6:19" x14ac:dyDescent="0.35">
      <c r="F1585" s="5">
        <f t="shared" si="344"/>
        <v>0.58570999999998563</v>
      </c>
      <c r="G1585" s="6">
        <f t="shared" si="337"/>
        <v>0</v>
      </c>
      <c r="H1585" s="6">
        <f t="shared" si="338"/>
        <v>1.274524241454972</v>
      </c>
      <c r="I1585" s="6">
        <f t="shared" si="339"/>
        <v>-0.27165088110801872</v>
      </c>
      <c r="J1585" s="6">
        <f t="shared" si="340"/>
        <v>-0.96239586386956022</v>
      </c>
      <c r="K1585" s="7">
        <f t="shared" si="347"/>
        <v>0</v>
      </c>
      <c r="L1585" s="7">
        <f t="shared" si="345"/>
        <v>79.519797310960371</v>
      </c>
      <c r="M1585" s="7">
        <f t="shared" si="341"/>
        <v>3.7674125016951207E-2</v>
      </c>
      <c r="N1585" s="7">
        <f t="shared" si="348"/>
        <v>0</v>
      </c>
      <c r="O1585" s="7">
        <f t="shared" si="346"/>
        <v>80.489829512810516</v>
      </c>
      <c r="P1585" s="7">
        <f t="shared" si="342"/>
        <v>3.8133697547047853E-2</v>
      </c>
      <c r="Q1585" s="7">
        <f t="shared" si="349"/>
        <v>2.64655035375032E-2</v>
      </c>
      <c r="R1585" s="7">
        <f t="shared" si="343"/>
        <v>726.30604633146902</v>
      </c>
      <c r="S1585" s="7">
        <f t="shared" si="350"/>
        <v>26.465503537503199</v>
      </c>
    </row>
    <row r="1586" spans="6:19" x14ac:dyDescent="0.35">
      <c r="F1586" s="5">
        <f t="shared" si="344"/>
        <v>0.58607999999998561</v>
      </c>
      <c r="G1586" s="6">
        <f t="shared" si="337"/>
        <v>0</v>
      </c>
      <c r="H1586" s="6">
        <f t="shared" si="338"/>
        <v>1.2747195597197207</v>
      </c>
      <c r="I1586" s="6">
        <f t="shared" si="339"/>
        <v>-0.27754285758831881</v>
      </c>
      <c r="J1586" s="6">
        <f t="shared" si="340"/>
        <v>-0.96071325701361598</v>
      </c>
      <c r="K1586" s="7">
        <f t="shared" si="347"/>
        <v>0</v>
      </c>
      <c r="L1586" s="7">
        <f t="shared" si="345"/>
        <v>79.519797310960371</v>
      </c>
      <c r="M1586" s="7">
        <f t="shared" si="341"/>
        <v>3.766835241805435E-2</v>
      </c>
      <c r="N1586" s="7">
        <f t="shared" si="348"/>
        <v>0</v>
      </c>
      <c r="O1586" s="7">
        <f t="shared" si="346"/>
        <v>80.489829512810516</v>
      </c>
      <c r="P1586" s="7">
        <f t="shared" si="342"/>
        <v>3.8127854530380735E-2</v>
      </c>
      <c r="Q1586" s="7">
        <f t="shared" si="349"/>
        <v>2.6175353138072767E-2</v>
      </c>
      <c r="R1586" s="7">
        <f t="shared" si="343"/>
        <v>718.34330384470002</v>
      </c>
      <c r="S1586" s="7">
        <f t="shared" si="350"/>
        <v>26.175353138072769</v>
      </c>
    </row>
    <row r="1587" spans="6:19" x14ac:dyDescent="0.35">
      <c r="F1587" s="5">
        <f t="shared" si="344"/>
        <v>0.58644999999998559</v>
      </c>
      <c r="G1587" s="6">
        <f t="shared" si="337"/>
        <v>0</v>
      </c>
      <c r="H1587" s="6">
        <f t="shared" si="338"/>
        <v>1.2749149079165989</v>
      </c>
      <c r="I1587" s="6">
        <f t="shared" si="339"/>
        <v>-0.28342441329109658</v>
      </c>
      <c r="J1587" s="6">
        <f t="shared" si="340"/>
        <v>-0.95899457868676075</v>
      </c>
      <c r="K1587" s="7">
        <f t="shared" si="347"/>
        <v>0</v>
      </c>
      <c r="L1587" s="7">
        <f t="shared" si="345"/>
        <v>79.519797310960371</v>
      </c>
      <c r="M1587" s="7">
        <f t="shared" si="341"/>
        <v>3.7662580703661061E-2</v>
      </c>
      <c r="N1587" s="7">
        <f t="shared" si="348"/>
        <v>0</v>
      </c>
      <c r="O1587" s="7">
        <f t="shared" si="346"/>
        <v>80.489829512810516</v>
      </c>
      <c r="P1587" s="7">
        <f t="shared" si="342"/>
        <v>3.8122012409006915E-2</v>
      </c>
      <c r="Q1587" s="7">
        <f t="shared" si="349"/>
        <v>2.588430838990334E-2</v>
      </c>
      <c r="R1587" s="7">
        <f t="shared" si="343"/>
        <v>710.35601729831228</v>
      </c>
      <c r="S1587" s="7">
        <f t="shared" si="350"/>
        <v>25.884308389903339</v>
      </c>
    </row>
    <row r="1588" spans="6:19" x14ac:dyDescent="0.35">
      <c r="F1588" s="5">
        <f t="shared" si="344"/>
        <v>0.58681999999998558</v>
      </c>
      <c r="G1588" s="6">
        <f t="shared" si="337"/>
        <v>0</v>
      </c>
      <c r="H1588" s="6">
        <f t="shared" si="338"/>
        <v>1.2751102860501935</v>
      </c>
      <c r="I1588" s="6">
        <f t="shared" si="339"/>
        <v>-0.28929532738421271</v>
      </c>
      <c r="J1588" s="6">
        <f t="shared" si="340"/>
        <v>-0.95723989341944016</v>
      </c>
      <c r="K1588" s="7">
        <f t="shared" si="347"/>
        <v>0</v>
      </c>
      <c r="L1588" s="7">
        <f t="shared" si="345"/>
        <v>79.519797310960371</v>
      </c>
      <c r="M1588" s="7">
        <f t="shared" si="341"/>
        <v>3.7656809873635816E-2</v>
      </c>
      <c r="N1588" s="7">
        <f t="shared" si="348"/>
        <v>0</v>
      </c>
      <c r="O1588" s="7">
        <f t="shared" si="346"/>
        <v>80.489829512810516</v>
      </c>
      <c r="P1588" s="7">
        <f t="shared" si="342"/>
        <v>3.8116171182789212E-2</v>
      </c>
      <c r="Q1588" s="7">
        <f t="shared" si="349"/>
        <v>2.5592380499931754E-2</v>
      </c>
      <c r="R1588" s="7">
        <f t="shared" si="343"/>
        <v>702.34449424987713</v>
      </c>
      <c r="S1588" s="7">
        <f t="shared" si="350"/>
        <v>25.592380499931753</v>
      </c>
    </row>
    <row r="1589" spans="6:19" x14ac:dyDescent="0.35">
      <c r="F1589" s="5">
        <f t="shared" si="344"/>
        <v>0.58718999999998556</v>
      </c>
      <c r="G1589" s="6">
        <f t="shared" si="337"/>
        <v>0</v>
      </c>
      <c r="H1589" s="6">
        <f t="shared" si="338"/>
        <v>1.2753056941250924</v>
      </c>
      <c r="I1589" s="6">
        <f t="shared" si="339"/>
        <v>-0.29515537943507858</v>
      </c>
      <c r="J1589" s="6">
        <f t="shared" si="340"/>
        <v>-0.95544926709403821</v>
      </c>
      <c r="K1589" s="7">
        <f t="shared" si="347"/>
        <v>0</v>
      </c>
      <c r="L1589" s="7">
        <f t="shared" si="345"/>
        <v>79.519797310960371</v>
      </c>
      <c r="M1589" s="7">
        <f t="shared" si="341"/>
        <v>3.7651039927843098E-2</v>
      </c>
      <c r="N1589" s="7">
        <f t="shared" si="348"/>
        <v>0</v>
      </c>
      <c r="O1589" s="7">
        <f t="shared" si="346"/>
        <v>80.489829512810516</v>
      </c>
      <c r="P1589" s="7">
        <f t="shared" si="342"/>
        <v>3.8110330851590456E-2</v>
      </c>
      <c r="Q1589" s="7">
        <f t="shared" si="349"/>
        <v>2.5299580704835591E-2</v>
      </c>
      <c r="R1589" s="7">
        <f t="shared" si="343"/>
        <v>694.30904307315552</v>
      </c>
      <c r="S1589" s="7">
        <f t="shared" si="350"/>
        <v>25.299580704835591</v>
      </c>
    </row>
    <row r="1590" spans="6:19" x14ac:dyDescent="0.35">
      <c r="F1590" s="5">
        <f t="shared" si="344"/>
        <v>0.58755999999998554</v>
      </c>
      <c r="G1590" s="6">
        <f t="shared" si="337"/>
        <v>0</v>
      </c>
      <c r="H1590" s="6">
        <f t="shared" si="338"/>
        <v>1.2755011321458838</v>
      </c>
      <c r="I1590" s="6">
        <f t="shared" si="339"/>
        <v>-0.30100434941894283</v>
      </c>
      <c r="J1590" s="6">
        <f t="shared" si="340"/>
        <v>-0.9536227669424</v>
      </c>
      <c r="K1590" s="7">
        <f t="shared" si="347"/>
        <v>0</v>
      </c>
      <c r="L1590" s="7">
        <f t="shared" si="345"/>
        <v>79.519797310960371</v>
      </c>
      <c r="M1590" s="7">
        <f t="shared" si="341"/>
        <v>3.7645270866147447E-2</v>
      </c>
      <c r="N1590" s="7">
        <f t="shared" si="348"/>
        <v>0</v>
      </c>
      <c r="O1590" s="7">
        <f t="shared" si="346"/>
        <v>80.489829512810516</v>
      </c>
      <c r="P1590" s="7">
        <f t="shared" si="342"/>
        <v>3.8104491415273528E-2</v>
      </c>
      <c r="Q1590" s="7">
        <f t="shared" si="349"/>
        <v>2.5005920270601473E-2</v>
      </c>
      <c r="R1590" s="7">
        <f t="shared" si="343"/>
        <v>686.24997294625155</v>
      </c>
      <c r="S1590" s="7">
        <f t="shared" si="350"/>
        <v>25.005920270601472</v>
      </c>
    </row>
    <row r="1591" spans="6:19" x14ac:dyDescent="0.35">
      <c r="F1591" s="5">
        <f t="shared" si="344"/>
        <v>0.58792999999998552</v>
      </c>
      <c r="G1591" s="6">
        <f t="shared" si="337"/>
        <v>0</v>
      </c>
      <c r="H1591" s="6">
        <f t="shared" si="338"/>
        <v>1.2756966001171572</v>
      </c>
      <c r="I1591" s="6">
        <f t="shared" si="339"/>
        <v>-0.30684201772714759</v>
      </c>
      <c r="J1591" s="6">
        <f t="shared" si="340"/>
        <v>-0.95176046154330918</v>
      </c>
      <c r="K1591" s="7">
        <f t="shared" si="347"/>
        <v>0</v>
      </c>
      <c r="L1591" s="7">
        <f t="shared" si="345"/>
        <v>79.519797310960371</v>
      </c>
      <c r="M1591" s="7">
        <f t="shared" si="341"/>
        <v>3.7639502688413359E-2</v>
      </c>
      <c r="N1591" s="7">
        <f t="shared" si="348"/>
        <v>0</v>
      </c>
      <c r="O1591" s="7">
        <f t="shared" si="346"/>
        <v>80.489829512810516</v>
      </c>
      <c r="P1591" s="7">
        <f t="shared" si="342"/>
        <v>3.8098652873701289E-2</v>
      </c>
      <c r="Q1591" s="7">
        <f t="shared" si="349"/>
        <v>2.4711410492093112E-2</v>
      </c>
      <c r="R1591" s="7">
        <f t="shared" si="343"/>
        <v>678.16759383975739</v>
      </c>
      <c r="S1591" s="7">
        <f t="shared" si="350"/>
        <v>24.711410492093112</v>
      </c>
    </row>
    <row r="1592" spans="6:19" x14ac:dyDescent="0.35">
      <c r="F1592" s="5">
        <f t="shared" si="344"/>
        <v>0.5882999999999855</v>
      </c>
      <c r="G1592" s="6">
        <f t="shared" si="337"/>
        <v>0</v>
      </c>
      <c r="H1592" s="6">
        <f t="shared" si="338"/>
        <v>1.275892098043502</v>
      </c>
      <c r="I1592" s="6">
        <f t="shared" si="339"/>
        <v>-0.31266816517536883</v>
      </c>
      <c r="J1592" s="6">
        <f t="shared" si="340"/>
        <v>-0.94986242081991445</v>
      </c>
      <c r="K1592" s="7">
        <f t="shared" si="347"/>
        <v>0</v>
      </c>
      <c r="L1592" s="7">
        <f t="shared" si="345"/>
        <v>79.519797310960371</v>
      </c>
      <c r="M1592" s="7">
        <f t="shared" si="341"/>
        <v>3.7633735394505416E-2</v>
      </c>
      <c r="N1592" s="7">
        <f t="shared" si="348"/>
        <v>0</v>
      </c>
      <c r="O1592" s="7">
        <f t="shared" si="346"/>
        <v>80.489829512810516</v>
      </c>
      <c r="P1592" s="7">
        <f t="shared" si="342"/>
        <v>3.8092815226736659E-2</v>
      </c>
      <c r="Q1592" s="7">
        <f t="shared" si="349"/>
        <v>2.4416062692618437E-2</v>
      </c>
      <c r="R1592" s="7">
        <f t="shared" si="343"/>
        <v>670.06221650487407</v>
      </c>
      <c r="S1592" s="7">
        <f t="shared" si="350"/>
        <v>24.416062692618436</v>
      </c>
    </row>
    <row r="1593" spans="6:19" x14ac:dyDescent="0.35">
      <c r="F1593" s="5">
        <f t="shared" si="344"/>
        <v>0.58866999999998548</v>
      </c>
      <c r="G1593" s="6">
        <f t="shared" si="337"/>
        <v>0</v>
      </c>
      <c r="H1593" s="6">
        <f t="shared" si="338"/>
        <v>1.2760876259295093</v>
      </c>
      <c r="I1593" s="6">
        <f t="shared" si="339"/>
        <v>-0.31848257301185623</v>
      </c>
      <c r="J1593" s="6">
        <f t="shared" si="340"/>
        <v>-0.94792871603710138</v>
      </c>
      <c r="K1593" s="7">
        <f t="shared" si="347"/>
        <v>0</v>
      </c>
      <c r="L1593" s="7">
        <f t="shared" si="345"/>
        <v>79.519797310960371</v>
      </c>
      <c r="M1593" s="7">
        <f t="shared" si="341"/>
        <v>3.7627968984288176E-2</v>
      </c>
      <c r="N1593" s="7">
        <f t="shared" si="348"/>
        <v>0</v>
      </c>
      <c r="O1593" s="7">
        <f t="shared" si="346"/>
        <v>80.489829512810516</v>
      </c>
      <c r="P1593" s="7">
        <f t="shared" si="342"/>
        <v>3.8086978474242542E-2</v>
      </c>
      <c r="Q1593" s="7">
        <f t="shared" si="349"/>
        <v>2.4119888223495027E-2</v>
      </c>
      <c r="R1593" s="7">
        <f t="shared" si="343"/>
        <v>661.93415246148572</v>
      </c>
      <c r="S1593" s="7">
        <f t="shared" si="350"/>
        <v>24.119888223495028</v>
      </c>
    </row>
    <row r="1594" spans="6:19" x14ac:dyDescent="0.35">
      <c r="F1594" s="5">
        <f t="shared" si="344"/>
        <v>0.58903999999998546</v>
      </c>
      <c r="G1594" s="6">
        <f t="shared" si="337"/>
        <v>0</v>
      </c>
      <c r="H1594" s="6">
        <f t="shared" si="338"/>
        <v>1.2762831837797699</v>
      </c>
      <c r="I1594" s="6">
        <f t="shared" si="339"/>
        <v>-0.32428502292563954</v>
      </c>
      <c r="J1594" s="6">
        <f t="shared" si="340"/>
        <v>-0.94595941979881859</v>
      </c>
      <c r="K1594" s="7">
        <f t="shared" si="347"/>
        <v>0</v>
      </c>
      <c r="L1594" s="7">
        <f t="shared" si="345"/>
        <v>79.519797310960371</v>
      </c>
      <c r="M1594" s="7">
        <f t="shared" si="341"/>
        <v>3.7622203457626263E-2</v>
      </c>
      <c r="N1594" s="7">
        <f t="shared" si="348"/>
        <v>0</v>
      </c>
      <c r="O1594" s="7">
        <f t="shared" si="346"/>
        <v>80.489829512810516</v>
      </c>
      <c r="P1594" s="7">
        <f t="shared" si="342"/>
        <v>3.8081142616081906E-2</v>
      </c>
      <c r="Q1594" s="7">
        <f t="shared" si="349"/>
        <v>2.3822898463615495E-2</v>
      </c>
      <c r="R1594" s="7">
        <f t="shared" si="343"/>
        <v>653.78371398623187</v>
      </c>
      <c r="S1594" s="7">
        <f t="shared" si="350"/>
        <v>23.822898463615495</v>
      </c>
    </row>
    <row r="1595" spans="6:19" x14ac:dyDescent="0.35">
      <c r="F1595" s="5">
        <f t="shared" si="344"/>
        <v>0.58940999999998545</v>
      </c>
      <c r="G1595" s="6">
        <f t="shared" si="337"/>
        <v>0</v>
      </c>
      <c r="H1595" s="6">
        <f t="shared" si="338"/>
        <v>1.2764787715988757</v>
      </c>
      <c r="I1595" s="6">
        <f t="shared" si="339"/>
        <v>-0.33007529705472927</v>
      </c>
      <c r="J1595" s="6">
        <f t="shared" si="340"/>
        <v>-0.9439546060453502</v>
      </c>
      <c r="K1595" s="7">
        <f t="shared" si="347"/>
        <v>0</v>
      </c>
      <c r="L1595" s="7">
        <f t="shared" si="345"/>
        <v>79.519797310960371</v>
      </c>
      <c r="M1595" s="7">
        <f t="shared" si="341"/>
        <v>3.7616438814384284E-2</v>
      </c>
      <c r="N1595" s="7">
        <f t="shared" si="348"/>
        <v>0</v>
      </c>
      <c r="O1595" s="7">
        <f t="shared" si="346"/>
        <v>80.489829512810516</v>
      </c>
      <c r="P1595" s="7">
        <f t="shared" si="342"/>
        <v>3.8075307652117717E-2</v>
      </c>
      <c r="Q1595" s="7">
        <f t="shared" si="349"/>
        <v>2.3525104819011343E-2</v>
      </c>
      <c r="R1595" s="7">
        <f t="shared" si="343"/>
        <v>645.61121410053784</v>
      </c>
      <c r="S1595" s="7">
        <f t="shared" si="350"/>
        <v>23.525104819011343</v>
      </c>
    </row>
    <row r="1596" spans="6:19" x14ac:dyDescent="0.35">
      <c r="F1596" s="5">
        <f t="shared" si="344"/>
        <v>0.58977999999998543</v>
      </c>
      <c r="G1596" s="6">
        <f t="shared" si="337"/>
        <v>0</v>
      </c>
      <c r="H1596" s="6">
        <f t="shared" si="338"/>
        <v>1.2766743893914199</v>
      </c>
      <c r="I1596" s="6">
        <f t="shared" si="339"/>
        <v>-0.33585317799428932</v>
      </c>
      <c r="J1596" s="6">
        <f t="shared" si="340"/>
        <v>-0.94191435005054269</v>
      </c>
      <c r="K1596" s="7">
        <f t="shared" si="347"/>
        <v>0</v>
      </c>
      <c r="L1596" s="7">
        <f t="shared" si="345"/>
        <v>79.519797310960371</v>
      </c>
      <c r="M1596" s="7">
        <f t="shared" si="341"/>
        <v>3.7610675054426862E-2</v>
      </c>
      <c r="N1596" s="7">
        <f t="shared" si="348"/>
        <v>0</v>
      </c>
      <c r="O1596" s="7">
        <f t="shared" si="346"/>
        <v>80.489829512810516</v>
      </c>
      <c r="P1596" s="7">
        <f t="shared" si="342"/>
        <v>3.8069473582212937E-2</v>
      </c>
      <c r="Q1596" s="7">
        <f t="shared" si="349"/>
        <v>2.3226518722416607E-2</v>
      </c>
      <c r="R1596" s="7">
        <f t="shared" si="343"/>
        <v>637.41696655864018</v>
      </c>
      <c r="S1596" s="7">
        <f t="shared" si="350"/>
        <v>23.226518722416607</v>
      </c>
    </row>
    <row r="1597" spans="6:19" x14ac:dyDescent="0.35">
      <c r="F1597" s="5">
        <f t="shared" si="344"/>
        <v>0.59014999999998541</v>
      </c>
      <c r="G1597" s="6">
        <f t="shared" si="337"/>
        <v>0</v>
      </c>
      <c r="H1597" s="6">
        <f t="shared" si="338"/>
        <v>1.2768700371619954</v>
      </c>
      <c r="I1597" s="6">
        <f t="shared" si="339"/>
        <v>-0.3416184488048104</v>
      </c>
      <c r="J1597" s="6">
        <f t="shared" si="340"/>
        <v>-0.93983872841897464</v>
      </c>
      <c r="K1597" s="7">
        <f t="shared" si="347"/>
        <v>0</v>
      </c>
      <c r="L1597" s="7">
        <f t="shared" si="345"/>
        <v>79.519797310960371</v>
      </c>
      <c r="M1597" s="7">
        <f t="shared" si="341"/>
        <v>3.7604912177618667E-2</v>
      </c>
      <c r="N1597" s="7">
        <f t="shared" si="348"/>
        <v>0</v>
      </c>
      <c r="O1597" s="7">
        <f t="shared" si="346"/>
        <v>80.489829512810516</v>
      </c>
      <c r="P1597" s="7">
        <f t="shared" si="342"/>
        <v>3.8063640406230601E-2</v>
      </c>
      <c r="Q1597" s="7">
        <f t="shared" si="349"/>
        <v>2.2927151632829657E-2</v>
      </c>
      <c r="R1597" s="7">
        <f t="shared" si="343"/>
        <v>629.20128583556072</v>
      </c>
      <c r="S1597" s="7">
        <f t="shared" si="350"/>
        <v>22.927151632829656</v>
      </c>
    </row>
    <row r="1598" spans="6:19" x14ac:dyDescent="0.35">
      <c r="F1598" s="5">
        <f t="shared" si="344"/>
        <v>0.59051999999998539</v>
      </c>
      <c r="G1598" s="6">
        <f t="shared" si="337"/>
        <v>0</v>
      </c>
      <c r="H1598" s="6">
        <f t="shared" si="338"/>
        <v>1.2770657149151965</v>
      </c>
      <c r="I1598" s="6">
        <f t="shared" si="339"/>
        <v>-0.34737089302024998</v>
      </c>
      <c r="J1598" s="6">
        <f t="shared" si="340"/>
        <v>-0.93772781908308234</v>
      </c>
      <c r="K1598" s="7">
        <f t="shared" si="347"/>
        <v>0</v>
      </c>
      <c r="L1598" s="7">
        <f t="shared" si="345"/>
        <v>79.519797310960371</v>
      </c>
      <c r="M1598" s="7">
        <f t="shared" si="341"/>
        <v>3.759915018382437E-2</v>
      </c>
      <c r="N1598" s="7">
        <f t="shared" si="348"/>
        <v>0</v>
      </c>
      <c r="O1598" s="7">
        <f t="shared" si="346"/>
        <v>80.489829512810516</v>
      </c>
      <c r="P1598" s="7">
        <f t="shared" si="342"/>
        <v>3.8057808124033712E-2</v>
      </c>
      <c r="Q1598" s="7">
        <f t="shared" si="349"/>
        <v>2.2627015035074978E-2</v>
      </c>
      <c r="R1598" s="7">
        <f t="shared" si="343"/>
        <v>620.96448711508015</v>
      </c>
      <c r="S1598" s="7">
        <f t="shared" si="350"/>
        <v>22.627015035074979</v>
      </c>
    </row>
    <row r="1599" spans="6:19" x14ac:dyDescent="0.35">
      <c r="F1599" s="5">
        <f t="shared" si="344"/>
        <v>0.59088999999998537</v>
      </c>
      <c r="G1599" s="6">
        <f t="shared" si="337"/>
        <v>0</v>
      </c>
      <c r="H1599" s="6">
        <f t="shared" si="338"/>
        <v>1.2772614226556178</v>
      </c>
      <c r="I1599" s="6">
        <f t="shared" si="339"/>
        <v>-0.35311029465615495</v>
      </c>
      <c r="J1599" s="6">
        <f t="shared" si="340"/>
        <v>-0.93558170130023566</v>
      </c>
      <c r="K1599" s="7">
        <f t="shared" si="347"/>
        <v>0</v>
      </c>
      <c r="L1599" s="7">
        <f t="shared" si="345"/>
        <v>79.519797310960371</v>
      </c>
      <c r="M1599" s="7">
        <f t="shared" si="341"/>
        <v>3.7593389072908691E-2</v>
      </c>
      <c r="N1599" s="7">
        <f t="shared" si="348"/>
        <v>0</v>
      </c>
      <c r="O1599" s="7">
        <f t="shared" si="346"/>
        <v>80.489829512810516</v>
      </c>
      <c r="P1599" s="7">
        <f t="shared" si="342"/>
        <v>3.8051976735485347E-2</v>
      </c>
      <c r="Q1599" s="7">
        <f t="shared" si="349"/>
        <v>2.2326120439364106E-2</v>
      </c>
      <c r="R1599" s="7">
        <f t="shared" si="343"/>
        <v>612.7068862776888</v>
      </c>
      <c r="S1599" s="7">
        <f t="shared" si="350"/>
        <v>22.326120439364104</v>
      </c>
    </row>
    <row r="1600" spans="6:19" x14ac:dyDescent="0.35">
      <c r="F1600" s="5">
        <f t="shared" si="344"/>
        <v>0.59125999999998535</v>
      </c>
      <c r="G1600" s="6">
        <f t="shared" si="337"/>
        <v>0</v>
      </c>
      <c r="H1600" s="6">
        <f t="shared" si="338"/>
        <v>1.2774571603878548</v>
      </c>
      <c r="I1600" s="6">
        <f t="shared" si="339"/>
        <v>-0.35883643821778122</v>
      </c>
      <c r="J1600" s="6">
        <f t="shared" si="340"/>
        <v>-0.93340045564975838</v>
      </c>
      <c r="K1600" s="7">
        <f t="shared" si="347"/>
        <v>0</v>
      </c>
      <c r="L1600" s="7">
        <f t="shared" si="345"/>
        <v>79.519797310960371</v>
      </c>
      <c r="M1600" s="7">
        <f t="shared" si="341"/>
        <v>3.7587628844736348E-2</v>
      </c>
      <c r="N1600" s="7">
        <f t="shared" si="348"/>
        <v>0</v>
      </c>
      <c r="O1600" s="7">
        <f t="shared" si="346"/>
        <v>80.489829512810516</v>
      </c>
      <c r="P1600" s="7">
        <f t="shared" si="342"/>
        <v>3.8046146240448574E-2</v>
      </c>
      <c r="Q1600" s="7">
        <f t="shared" si="349"/>
        <v>2.202447938085491E-2</v>
      </c>
      <c r="R1600" s="7">
        <f t="shared" si="343"/>
        <v>604.42879988849177</v>
      </c>
      <c r="S1600" s="7">
        <f t="shared" si="350"/>
        <v>22.02447938085491</v>
      </c>
    </row>
    <row r="1601" spans="6:19" x14ac:dyDescent="0.35">
      <c r="F1601" s="5">
        <f t="shared" si="344"/>
        <v>0.59162999999998533</v>
      </c>
      <c r="G1601" s="6">
        <f t="shared" si="337"/>
        <v>0</v>
      </c>
      <c r="H1601" s="6">
        <f t="shared" si="338"/>
        <v>1.2776529281165039</v>
      </c>
      <c r="I1601" s="6">
        <f t="shared" si="339"/>
        <v>-0.36454910870817775</v>
      </c>
      <c r="J1601" s="6">
        <f t="shared" si="340"/>
        <v>-0.93118416402990511</v>
      </c>
      <c r="K1601" s="7">
        <f t="shared" si="347"/>
        <v>0</v>
      </c>
      <c r="L1601" s="7">
        <f t="shared" si="345"/>
        <v>79.519797310960371</v>
      </c>
      <c r="M1601" s="7">
        <f t="shared" si="341"/>
        <v>3.7581869499172069E-2</v>
      </c>
      <c r="N1601" s="7">
        <f t="shared" si="348"/>
        <v>0</v>
      </c>
      <c r="O1601" s="7">
        <f t="shared" si="346"/>
        <v>80.489829512810516</v>
      </c>
      <c r="P1601" s="7">
        <f t="shared" si="342"/>
        <v>3.8040316638786466E-2</v>
      </c>
      <c r="Q1601" s="7">
        <f t="shared" si="349"/>
        <v>2.1722103419211033E-2</v>
      </c>
      <c r="R1601" s="7">
        <f t="shared" si="343"/>
        <v>596.13054518511797</v>
      </c>
      <c r="S1601" s="7">
        <f t="shared" si="350"/>
        <v>21.722103419211034</v>
      </c>
    </row>
    <row r="1602" spans="6:19" x14ac:dyDescent="0.35">
      <c r="F1602" s="5">
        <f t="shared" si="344"/>
        <v>0.59199999999998532</v>
      </c>
      <c r="G1602" s="6">
        <f t="shared" ref="G1602:G1665" si="351">IF(F1602&gt;$B$15,0,IF(F1602&lt;$B$13,2*P0*F1602/$B$13,IF(F1602&lt;$B$14,4*P0-F1602*2*P0/$B$13,P0)))</f>
        <v>0</v>
      </c>
      <c r="H1602" s="6">
        <f t="shared" ref="H1602:H1665" si="352">EXP(F1602*w*qsi)</f>
        <v>1.2778487258461619</v>
      </c>
      <c r="I1602" s="6">
        <f t="shared" ref="I1602:I1665" si="353">SIN(wd*F1602)</f>
        <v>-0.37024809163626288</v>
      </c>
      <c r="J1602" s="6">
        <f t="shared" ref="J1602:J1665" si="354">COS(wd*F1602)</f>
        <v>-0.92893290965478525</v>
      </c>
      <c r="K1602" s="7">
        <f t="shared" si="347"/>
        <v>0</v>
      </c>
      <c r="L1602" s="7">
        <f t="shared" si="345"/>
        <v>79.519797310960371</v>
      </c>
      <c r="M1602" s="7">
        <f t="shared" ref="M1602:M1665" si="355">1/(m*wd*H1602)*L1602</f>
        <v>3.757611103608062E-2</v>
      </c>
      <c r="N1602" s="7">
        <f t="shared" si="348"/>
        <v>0</v>
      </c>
      <c r="O1602" s="7">
        <f t="shared" si="346"/>
        <v>80.489829512810516</v>
      </c>
      <c r="P1602" s="7">
        <f t="shared" ref="P1602:P1665" si="356">1/(m*wd*H1602)*O1602</f>
        <v>3.8034487930362147E-2</v>
      </c>
      <c r="Q1602" s="7">
        <f t="shared" si="349"/>
        <v>2.1419004138159958E-2</v>
      </c>
      <c r="R1602" s="7">
        <f t="shared" ref="R1602:R1665" si="357">k*Q1602</f>
        <v>587.8124400655928</v>
      </c>
      <c r="S1602" s="7">
        <f t="shared" si="350"/>
        <v>21.419004138159959</v>
      </c>
    </row>
    <row r="1603" spans="6:19" x14ac:dyDescent="0.35">
      <c r="F1603" s="5">
        <f t="shared" ref="F1603:F1666" si="358">F1602+dt</f>
        <v>0.5923699999999853</v>
      </c>
      <c r="G1603" s="6">
        <f t="shared" si="351"/>
        <v>0</v>
      </c>
      <c r="H1603" s="6">
        <f t="shared" si="352"/>
        <v>1.2780445535814264</v>
      </c>
      <c r="I1603" s="6">
        <f t="shared" si="353"/>
        <v>-0.37593317302487045</v>
      </c>
      <c r="J1603" s="6">
        <f t="shared" si="354"/>
        <v>-0.92664677705124121</v>
      </c>
      <c r="K1603" s="7">
        <f t="shared" si="347"/>
        <v>0</v>
      </c>
      <c r="L1603" s="7">
        <f t="shared" ref="L1603:L1666" si="359">0.5*dt*(K1602+K1603)+L1602</f>
        <v>79.519797310960371</v>
      </c>
      <c r="M1603" s="7">
        <f t="shared" si="355"/>
        <v>3.7570353455326777E-2</v>
      </c>
      <c r="N1603" s="7">
        <f t="shared" si="348"/>
        <v>0</v>
      </c>
      <c r="O1603" s="7">
        <f t="shared" ref="O1603:O1666" si="360">0.5*dt*(N1603+N1602)+O1602</f>
        <v>80.489829512810516</v>
      </c>
      <c r="P1603" s="7">
        <f t="shared" si="356"/>
        <v>3.8028660115038741E-2</v>
      </c>
      <c r="Q1603" s="7">
        <f t="shared" si="349"/>
        <v>2.1115193145050837E-2</v>
      </c>
      <c r="R1603" s="7">
        <f t="shared" si="357"/>
        <v>579.47480307620265</v>
      </c>
      <c r="S1603" s="7">
        <f t="shared" si="350"/>
        <v>21.115193145050839</v>
      </c>
    </row>
    <row r="1604" spans="6:19" x14ac:dyDescent="0.35">
      <c r="F1604" s="5">
        <f t="shared" si="358"/>
        <v>0.59273999999998528</v>
      </c>
      <c r="G1604" s="6">
        <f t="shared" si="351"/>
        <v>0</v>
      </c>
      <c r="H1604" s="6">
        <f t="shared" si="352"/>
        <v>1.2782404113268955</v>
      </c>
      <c r="I1604" s="6">
        <f t="shared" si="353"/>
        <v>-0.3816041394187944</v>
      </c>
      <c r="J1604" s="6">
        <f t="shared" si="354"/>
        <v>-0.92432585205567053</v>
      </c>
      <c r="K1604" s="7">
        <f t="shared" ref="K1604:K1667" si="361">G1604*H1604*J1604</f>
        <v>0</v>
      </c>
      <c r="L1604" s="7">
        <f t="shared" si="359"/>
        <v>79.519797310960371</v>
      </c>
      <c r="M1604" s="7">
        <f t="shared" si="355"/>
        <v>3.756459675677537E-2</v>
      </c>
      <c r="N1604" s="7">
        <f t="shared" ref="N1604:N1667" si="362">G1604*H1604*I1604</f>
        <v>0</v>
      </c>
      <c r="O1604" s="7">
        <f t="shared" si="360"/>
        <v>80.489829512810516</v>
      </c>
      <c r="P1604" s="7">
        <f t="shared" si="356"/>
        <v>3.8022833192679427E-2</v>
      </c>
      <c r="Q1604" s="7">
        <f t="shared" ref="Q1604:Q1667" si="363">M1604*I1604-P1604*J1604</f>
        <v>2.0810682070410737E-2</v>
      </c>
      <c r="R1604" s="7">
        <f t="shared" si="357"/>
        <v>571.117953399317</v>
      </c>
      <c r="S1604" s="7">
        <f t="shared" ref="S1604:S1667" si="364">Q1604*1000</f>
        <v>20.810682070410738</v>
      </c>
    </row>
    <row r="1605" spans="6:19" x14ac:dyDescent="0.35">
      <c r="F1605" s="5">
        <f t="shared" si="358"/>
        <v>0.59310999999998526</v>
      </c>
      <c r="G1605" s="6">
        <f t="shared" si="351"/>
        <v>0</v>
      </c>
      <c r="H1605" s="6">
        <f t="shared" si="352"/>
        <v>1.2784362990871683</v>
      </c>
      <c r="I1605" s="6">
        <f t="shared" si="353"/>
        <v>-0.38726077789279789</v>
      </c>
      <c r="J1605" s="6">
        <f t="shared" si="354"/>
        <v>-0.92197022181080501</v>
      </c>
      <c r="K1605" s="7">
        <f t="shared" si="361"/>
        <v>0</v>
      </c>
      <c r="L1605" s="7">
        <f t="shared" si="359"/>
        <v>79.519797310960371</v>
      </c>
      <c r="M1605" s="7">
        <f t="shared" si="355"/>
        <v>3.7558840940291209E-2</v>
      </c>
      <c r="N1605" s="7">
        <f t="shared" si="362"/>
        <v>0</v>
      </c>
      <c r="O1605" s="7">
        <f t="shared" si="360"/>
        <v>80.489829512810516</v>
      </c>
      <c r="P1605" s="7">
        <f t="shared" si="356"/>
        <v>3.8017007163147369E-2</v>
      </c>
      <c r="Q1605" s="7">
        <f t="shared" si="363"/>
        <v>2.0505482567500906E-2</v>
      </c>
      <c r="R1605" s="7">
        <f t="shared" si="357"/>
        <v>562.74221084121109</v>
      </c>
      <c r="S1605" s="7">
        <f t="shared" si="364"/>
        <v>20.505482567500906</v>
      </c>
    </row>
    <row r="1606" spans="6:19" x14ac:dyDescent="0.35">
      <c r="F1606" s="5">
        <f t="shared" si="358"/>
        <v>0.59347999999998524</v>
      </c>
      <c r="G1606" s="6">
        <f t="shared" si="351"/>
        <v>0</v>
      </c>
      <c r="H1606" s="6">
        <f t="shared" si="352"/>
        <v>1.2786322168668447</v>
      </c>
      <c r="I1606" s="6">
        <f t="shared" si="353"/>
        <v>-0.39290287605960317</v>
      </c>
      <c r="J1606" s="6">
        <f t="shared" si="354"/>
        <v>-0.91957997476244124</v>
      </c>
      <c r="K1606" s="7">
        <f t="shared" si="361"/>
        <v>0</v>
      </c>
      <c r="L1606" s="7">
        <f t="shared" si="359"/>
        <v>79.519797310960371</v>
      </c>
      <c r="M1606" s="7">
        <f t="shared" si="355"/>
        <v>3.7553086005739138E-2</v>
      </c>
      <c r="N1606" s="7">
        <f t="shared" si="362"/>
        <v>0</v>
      </c>
      <c r="O1606" s="7">
        <f t="shared" si="360"/>
        <v>80.489829512810516</v>
      </c>
      <c r="P1606" s="7">
        <f t="shared" si="356"/>
        <v>3.8011182026305754E-2</v>
      </c>
      <c r="Q1606" s="7">
        <f t="shared" si="363"/>
        <v>2.0199606311872259E-2</v>
      </c>
      <c r="R1606" s="7">
        <f t="shared" si="357"/>
        <v>554.34789581986638</v>
      </c>
      <c r="S1606" s="7">
        <f t="shared" si="364"/>
        <v>20.199606311872259</v>
      </c>
    </row>
    <row r="1607" spans="6:19" x14ac:dyDescent="0.35">
      <c r="F1607" s="5">
        <f t="shared" si="358"/>
        <v>0.59384999999998522</v>
      </c>
      <c r="G1607" s="6">
        <f t="shared" si="351"/>
        <v>0</v>
      </c>
      <c r="H1607" s="6">
        <f t="shared" si="352"/>
        <v>1.2788281646705248</v>
      </c>
      <c r="I1607" s="6">
        <f t="shared" si="353"/>
        <v>-0.39853022207787592</v>
      </c>
      <c r="J1607" s="6">
        <f t="shared" si="354"/>
        <v>-0.91715520065611522</v>
      </c>
      <c r="K1607" s="7">
        <f t="shared" si="361"/>
        <v>0</v>
      </c>
      <c r="L1607" s="7">
        <f t="shared" si="359"/>
        <v>79.519797310960371</v>
      </c>
      <c r="M1607" s="7">
        <f t="shared" si="355"/>
        <v>3.7547331952984021E-2</v>
      </c>
      <c r="N1607" s="7">
        <f t="shared" si="362"/>
        <v>0</v>
      </c>
      <c r="O1607" s="7">
        <f t="shared" si="360"/>
        <v>80.489829512810516</v>
      </c>
      <c r="P1607" s="7">
        <f t="shared" si="356"/>
        <v>3.8005357782017815E-2</v>
      </c>
      <c r="Q1607" s="7">
        <f t="shared" si="363"/>
        <v>1.9893065000919551E-2</v>
      </c>
      <c r="R1607" s="7">
        <f t="shared" si="357"/>
        <v>545.93532935273572</v>
      </c>
      <c r="S1607" s="7">
        <f t="shared" si="364"/>
        <v>19.893065000919549</v>
      </c>
    </row>
    <row r="1608" spans="6:19" x14ac:dyDescent="0.35">
      <c r="F1608" s="5">
        <f t="shared" si="358"/>
        <v>0.5942199999999852</v>
      </c>
      <c r="G1608" s="6">
        <f t="shared" si="351"/>
        <v>0</v>
      </c>
      <c r="H1608" s="6">
        <f t="shared" si="352"/>
        <v>1.2790241425028102</v>
      </c>
      <c r="I1608" s="6">
        <f t="shared" si="353"/>
        <v>-0.40414260466017243</v>
      </c>
      <c r="J1608" s="6">
        <f t="shared" si="354"/>
        <v>-0.91469599053373551</v>
      </c>
      <c r="K1608" s="7">
        <f t="shared" si="361"/>
        <v>0</v>
      </c>
      <c r="L1608" s="7">
        <f t="shared" si="359"/>
        <v>79.519797310960371</v>
      </c>
      <c r="M1608" s="7">
        <f t="shared" si="355"/>
        <v>3.7541578781890753E-2</v>
      </c>
      <c r="N1608" s="7">
        <f t="shared" si="362"/>
        <v>0</v>
      </c>
      <c r="O1608" s="7">
        <f t="shared" si="360"/>
        <v>80.489829512810516</v>
      </c>
      <c r="P1608" s="7">
        <f t="shared" si="356"/>
        <v>3.7999534430146774E-2</v>
      </c>
      <c r="Q1608" s="7">
        <f t="shared" si="363"/>
        <v>1.9585870353435494E-2</v>
      </c>
      <c r="R1608" s="7">
        <f t="shared" si="357"/>
        <v>537.504833044507</v>
      </c>
      <c r="S1608" s="7">
        <f t="shared" si="364"/>
        <v>19.585870353435496</v>
      </c>
    </row>
    <row r="1609" spans="6:19" x14ac:dyDescent="0.35">
      <c r="F1609" s="5">
        <f t="shared" si="358"/>
        <v>0.59458999999998519</v>
      </c>
      <c r="G1609" s="6">
        <f t="shared" si="351"/>
        <v>0</v>
      </c>
      <c r="H1609" s="6">
        <f t="shared" si="352"/>
        <v>1.2792201503683021</v>
      </c>
      <c r="I1609" s="6">
        <f t="shared" si="353"/>
        <v>-0.40973981308087604</v>
      </c>
      <c r="J1609" s="6">
        <f t="shared" si="354"/>
        <v>-0.91220243673016399</v>
      </c>
      <c r="K1609" s="7">
        <f t="shared" si="361"/>
        <v>0</v>
      </c>
      <c r="L1609" s="7">
        <f t="shared" si="359"/>
        <v>79.519797310960371</v>
      </c>
      <c r="M1609" s="7">
        <f t="shared" si="355"/>
        <v>3.7535826492324238E-2</v>
      </c>
      <c r="N1609" s="7">
        <f t="shared" si="362"/>
        <v>0</v>
      </c>
      <c r="O1609" s="7">
        <f t="shared" si="360"/>
        <v>80.489829512810516</v>
      </c>
      <c r="P1609" s="7">
        <f t="shared" si="356"/>
        <v>3.7993711970555906E-2</v>
      </c>
      <c r="Q1609" s="7">
        <f t="shared" si="363"/>
        <v>1.9278034109163969E-2</v>
      </c>
      <c r="R1609" s="7">
        <f t="shared" si="357"/>
        <v>529.05672907484143</v>
      </c>
      <c r="S1609" s="7">
        <f t="shared" si="364"/>
        <v>19.278034109163968</v>
      </c>
    </row>
    <row r="1610" spans="6:19" x14ac:dyDescent="0.35">
      <c r="F1610" s="5">
        <f t="shared" si="358"/>
        <v>0.59495999999998517</v>
      </c>
      <c r="G1610" s="6">
        <f t="shared" si="351"/>
        <v>0</v>
      </c>
      <c r="H1610" s="6">
        <f t="shared" si="352"/>
        <v>1.2794161882716035</v>
      </c>
      <c r="I1610" s="6">
        <f t="shared" si="353"/>
        <v>-0.41532163718410264</v>
      </c>
      <c r="J1610" s="6">
        <f t="shared" si="354"/>
        <v>-0.90967463286975114</v>
      </c>
      <c r="K1610" s="7">
        <f t="shared" si="361"/>
        <v>0</v>
      </c>
      <c r="L1610" s="7">
        <f t="shared" si="359"/>
        <v>79.519797310960371</v>
      </c>
      <c r="M1610" s="7">
        <f t="shared" si="355"/>
        <v>3.7530075084149406E-2</v>
      </c>
      <c r="N1610" s="7">
        <f t="shared" si="362"/>
        <v>0</v>
      </c>
      <c r="O1610" s="7">
        <f t="shared" si="360"/>
        <v>80.489829512810516</v>
      </c>
      <c r="P1610" s="7">
        <f t="shared" si="356"/>
        <v>3.7987890403108487E-2</v>
      </c>
      <c r="Q1610" s="7">
        <f t="shared" si="363"/>
        <v>1.8969568028352826E-2</v>
      </c>
      <c r="R1610" s="7">
        <f t="shared" si="357"/>
        <v>520.59134018610075</v>
      </c>
      <c r="S1610" s="7">
        <f t="shared" si="364"/>
        <v>18.969568028352825</v>
      </c>
    </row>
    <row r="1611" spans="6:19" x14ac:dyDescent="0.35">
      <c r="F1611" s="5">
        <f t="shared" si="358"/>
        <v>0.59532999999998515</v>
      </c>
      <c r="G1611" s="6">
        <f t="shared" si="351"/>
        <v>0</v>
      </c>
      <c r="H1611" s="6">
        <f t="shared" si="352"/>
        <v>1.2796122562173173</v>
      </c>
      <c r="I1611" s="6">
        <f t="shared" si="353"/>
        <v>-0.42088786739160122</v>
      </c>
      <c r="J1611" s="6">
        <f t="shared" si="354"/>
        <v>-0.90711267386281724</v>
      </c>
      <c r="K1611" s="7">
        <f t="shared" si="361"/>
        <v>0</v>
      </c>
      <c r="L1611" s="7">
        <f t="shared" si="359"/>
        <v>79.519797310960371</v>
      </c>
      <c r="M1611" s="7">
        <f t="shared" si="355"/>
        <v>3.7524324557231217E-2</v>
      </c>
      <c r="N1611" s="7">
        <f t="shared" si="362"/>
        <v>0</v>
      </c>
      <c r="O1611" s="7">
        <f t="shared" si="360"/>
        <v>80.489829512810516</v>
      </c>
      <c r="P1611" s="7">
        <f t="shared" si="356"/>
        <v>3.7982069727667829E-2</v>
      </c>
      <c r="Q1611" s="7">
        <f t="shared" si="363"/>
        <v>1.8660483891305393E-2</v>
      </c>
      <c r="R1611" s="7">
        <f t="shared" si="357"/>
        <v>512.10898967103958</v>
      </c>
      <c r="S1611" s="7">
        <f t="shared" si="364"/>
        <v>18.660483891305393</v>
      </c>
    </row>
    <row r="1612" spans="6:19" x14ac:dyDescent="0.35">
      <c r="F1612" s="5">
        <f t="shared" si="358"/>
        <v>0.59569999999998513</v>
      </c>
      <c r="G1612" s="6">
        <f t="shared" si="351"/>
        <v>0</v>
      </c>
      <c r="H1612" s="6">
        <f t="shared" si="352"/>
        <v>1.279808354210048</v>
      </c>
      <c r="I1612" s="6">
        <f t="shared" si="353"/>
        <v>-0.42643829471061773</v>
      </c>
      <c r="J1612" s="6">
        <f t="shared" si="354"/>
        <v>-0.90451665590209029</v>
      </c>
      <c r="K1612" s="7">
        <f t="shared" si="361"/>
        <v>0</v>
      </c>
      <c r="L1612" s="7">
        <f t="shared" si="359"/>
        <v>79.519797310960371</v>
      </c>
      <c r="M1612" s="7">
        <f t="shared" si="355"/>
        <v>3.75185749114346E-2</v>
      </c>
      <c r="N1612" s="7">
        <f t="shared" si="362"/>
        <v>0</v>
      </c>
      <c r="O1612" s="7">
        <f t="shared" si="360"/>
        <v>80.489829512810516</v>
      </c>
      <c r="P1612" s="7">
        <f t="shared" si="356"/>
        <v>3.7976249944097221E-2</v>
      </c>
      <c r="Q1612" s="7">
        <f t="shared" si="363"/>
        <v>1.8350793497932023E-2</v>
      </c>
      <c r="R1612" s="7">
        <f t="shared" si="357"/>
        <v>503.61000136049745</v>
      </c>
      <c r="S1612" s="7">
        <f t="shared" si="364"/>
        <v>18.350793497932024</v>
      </c>
    </row>
    <row r="1613" spans="6:19" x14ac:dyDescent="0.35">
      <c r="F1613" s="5">
        <f t="shared" si="358"/>
        <v>0.59606999999998511</v>
      </c>
      <c r="G1613" s="6">
        <f t="shared" si="351"/>
        <v>0</v>
      </c>
      <c r="H1613" s="6">
        <f t="shared" si="352"/>
        <v>1.2800044822543994</v>
      </c>
      <c r="I1613" s="6">
        <f t="shared" si="353"/>
        <v>-0.4319727107417371</v>
      </c>
      <c r="J1613" s="6">
        <f t="shared" si="354"/>
        <v>-0.90188667645909681</v>
      </c>
      <c r="K1613" s="7">
        <f t="shared" si="361"/>
        <v>0</v>
      </c>
      <c r="L1613" s="7">
        <f t="shared" si="359"/>
        <v>79.519797310960371</v>
      </c>
      <c r="M1613" s="7">
        <f t="shared" si="355"/>
        <v>3.7512826146624594E-2</v>
      </c>
      <c r="N1613" s="7">
        <f t="shared" si="362"/>
        <v>0</v>
      </c>
      <c r="O1613" s="7">
        <f t="shared" si="360"/>
        <v>80.489829512810516</v>
      </c>
      <c r="P1613" s="7">
        <f t="shared" si="356"/>
        <v>3.7970431052260042E-2</v>
      </c>
      <c r="Q1613" s="7">
        <f t="shared" si="363"/>
        <v>1.8040508667301159E-2</v>
      </c>
      <c r="R1613" s="7">
        <f t="shared" si="357"/>
        <v>495.09469961107936</v>
      </c>
      <c r="S1613" s="7">
        <f t="shared" si="364"/>
        <v>18.040508667301157</v>
      </c>
    </row>
    <row r="1614" spans="6:19" x14ac:dyDescent="0.35">
      <c r="F1614" s="5">
        <f t="shared" si="358"/>
        <v>0.59643999999998509</v>
      </c>
      <c r="G1614" s="6">
        <f t="shared" si="351"/>
        <v>0</v>
      </c>
      <c r="H1614" s="6">
        <f t="shared" si="352"/>
        <v>1.2802006403549777</v>
      </c>
      <c r="I1614" s="6">
        <f t="shared" si="353"/>
        <v>-0.437490907686718</v>
      </c>
      <c r="J1614" s="6">
        <f t="shared" si="354"/>
        <v>-0.89922283428049776</v>
      </c>
      <c r="K1614" s="7">
        <f t="shared" si="361"/>
        <v>0</v>
      </c>
      <c r="L1614" s="7">
        <f t="shared" si="359"/>
        <v>79.519797310960371</v>
      </c>
      <c r="M1614" s="7">
        <f t="shared" si="355"/>
        <v>3.7507078262666187E-2</v>
      </c>
      <c r="N1614" s="7">
        <f t="shared" si="362"/>
        <v>0</v>
      </c>
      <c r="O1614" s="7">
        <f t="shared" si="360"/>
        <v>80.489829512810516</v>
      </c>
      <c r="P1614" s="7">
        <f t="shared" si="356"/>
        <v>3.796461305201964E-2</v>
      </c>
      <c r="Q1614" s="7">
        <f t="shared" si="363"/>
        <v>1.772964123718888E-2</v>
      </c>
      <c r="R1614" s="7">
        <f t="shared" si="357"/>
        <v>486.56340929279304</v>
      </c>
      <c r="S1614" s="7">
        <f t="shared" si="364"/>
        <v>17.729641237188879</v>
      </c>
    </row>
    <row r="1615" spans="6:19" x14ac:dyDescent="0.35">
      <c r="F1615" s="5">
        <f t="shared" si="358"/>
        <v>0.59680999999998507</v>
      </c>
      <c r="G1615" s="6">
        <f t="shared" si="351"/>
        <v>0</v>
      </c>
      <c r="H1615" s="6">
        <f t="shared" si="352"/>
        <v>1.2803968285163883</v>
      </c>
      <c r="I1615" s="6">
        <f t="shared" si="353"/>
        <v>-0.44299267835628814</v>
      </c>
      <c r="J1615" s="6">
        <f t="shared" si="354"/>
        <v>-0.89652522938438395</v>
      </c>
      <c r="K1615" s="7">
        <f t="shared" si="361"/>
        <v>0</v>
      </c>
      <c r="L1615" s="7">
        <f t="shared" si="359"/>
        <v>79.519797310960371</v>
      </c>
      <c r="M1615" s="7">
        <f t="shared" si="355"/>
        <v>3.7501331259424411E-2</v>
      </c>
      <c r="N1615" s="7">
        <f t="shared" si="362"/>
        <v>0</v>
      </c>
      <c r="O1615" s="7">
        <f t="shared" si="360"/>
        <v>80.489829512810516</v>
      </c>
      <c r="P1615" s="7">
        <f t="shared" si="356"/>
        <v>3.7958795943239407E-2</v>
      </c>
      <c r="Q1615" s="7">
        <f t="shared" si="363"/>
        <v>1.7418203063628918E-2</v>
      </c>
      <c r="R1615" s="7">
        <f t="shared" si="357"/>
        <v>478.01645577670024</v>
      </c>
      <c r="S1615" s="7">
        <f t="shared" si="364"/>
        <v>17.418203063628919</v>
      </c>
    </row>
    <row r="1616" spans="6:19" x14ac:dyDescent="0.35">
      <c r="F1616" s="5">
        <f t="shared" si="358"/>
        <v>0.59717999999998506</v>
      </c>
      <c r="G1616" s="6">
        <f t="shared" si="351"/>
        <v>0</v>
      </c>
      <c r="H1616" s="6">
        <f t="shared" si="352"/>
        <v>1.2805930467432383</v>
      </c>
      <c r="I1616" s="6">
        <f t="shared" si="353"/>
        <v>-0.44847781617792681</v>
      </c>
      <c r="J1616" s="6">
        <f t="shared" si="354"/>
        <v>-0.89379396305651881</v>
      </c>
      <c r="K1616" s="7">
        <f t="shared" si="361"/>
        <v>0</v>
      </c>
      <c r="L1616" s="7">
        <f t="shared" si="359"/>
        <v>79.519797310960371</v>
      </c>
      <c r="M1616" s="7">
        <f t="shared" si="355"/>
        <v>3.7495585136764334E-2</v>
      </c>
      <c r="N1616" s="7">
        <f t="shared" si="362"/>
        <v>0</v>
      </c>
      <c r="O1616" s="7">
        <f t="shared" si="360"/>
        <v>80.489829512810516</v>
      </c>
      <c r="P1616" s="7">
        <f t="shared" si="356"/>
        <v>3.7952979725782758E-2</v>
      </c>
      <c r="Q1616" s="7">
        <f t="shared" si="363"/>
        <v>1.7106206020461482E-2</v>
      </c>
      <c r="R1616" s="7">
        <f t="shared" si="357"/>
        <v>469.45416492253469</v>
      </c>
      <c r="S1616" s="7">
        <f t="shared" si="364"/>
        <v>17.106206020461482</v>
      </c>
    </row>
    <row r="1617" spans="6:19" x14ac:dyDescent="0.35">
      <c r="F1617" s="5">
        <f t="shared" si="358"/>
        <v>0.59754999999998504</v>
      </c>
      <c r="G1617" s="6">
        <f t="shared" si="351"/>
        <v>0</v>
      </c>
      <c r="H1617" s="6">
        <f t="shared" si="352"/>
        <v>1.2807892950401352</v>
      </c>
      <c r="I1617" s="6">
        <f t="shared" si="353"/>
        <v>-0.45394611520361478</v>
      </c>
      <c r="J1617" s="6">
        <f t="shared" si="354"/>
        <v>-0.89102913784653892</v>
      </c>
      <c r="K1617" s="7">
        <f t="shared" si="361"/>
        <v>0</v>
      </c>
      <c r="L1617" s="7">
        <f t="shared" si="359"/>
        <v>79.519797310960371</v>
      </c>
      <c r="M1617" s="7">
        <f t="shared" si="355"/>
        <v>3.7489839894551007E-2</v>
      </c>
      <c r="N1617" s="7">
        <f t="shared" si="362"/>
        <v>0</v>
      </c>
      <c r="O1617" s="7">
        <f t="shared" si="360"/>
        <v>80.489829512810516</v>
      </c>
      <c r="P1617" s="7">
        <f t="shared" si="356"/>
        <v>3.7947164399513095E-2</v>
      </c>
      <c r="Q1617" s="7">
        <f t="shared" si="363"/>
        <v>1.6793661998882107E-2</v>
      </c>
      <c r="R1617" s="7">
        <f t="shared" si="357"/>
        <v>460.87686306632111</v>
      </c>
      <c r="S1617" s="7">
        <f t="shared" si="364"/>
        <v>16.793661998882108</v>
      </c>
    </row>
    <row r="1618" spans="6:19" x14ac:dyDescent="0.35">
      <c r="F1618" s="5">
        <f t="shared" si="358"/>
        <v>0.59791999999998502</v>
      </c>
      <c r="G1618" s="6">
        <f t="shared" si="351"/>
        <v>0</v>
      </c>
      <c r="H1618" s="6">
        <f t="shared" si="352"/>
        <v>1.2809855734116868</v>
      </c>
      <c r="I1618" s="6">
        <f t="shared" si="353"/>
        <v>-0.45939737011757609</v>
      </c>
      <c r="J1618" s="6">
        <f t="shared" si="354"/>
        <v>-0.88823085756409903</v>
      </c>
      <c r="K1618" s="7">
        <f t="shared" si="361"/>
        <v>0</v>
      </c>
      <c r="L1618" s="7">
        <f t="shared" si="359"/>
        <v>79.519797310960371</v>
      </c>
      <c r="M1618" s="7">
        <f t="shared" si="355"/>
        <v>3.7484095532649538E-2</v>
      </c>
      <c r="N1618" s="7">
        <f t="shared" si="362"/>
        <v>0</v>
      </c>
      <c r="O1618" s="7">
        <f t="shared" si="360"/>
        <v>80.489829512810516</v>
      </c>
      <c r="P1618" s="7">
        <f t="shared" si="356"/>
        <v>3.7941349964293894E-2</v>
      </c>
      <c r="Q1618" s="7">
        <f t="shared" si="363"/>
        <v>1.6480582906989182E-2</v>
      </c>
      <c r="R1618" s="7">
        <f t="shared" si="357"/>
        <v>452.28487700795762</v>
      </c>
      <c r="S1618" s="7">
        <f t="shared" si="364"/>
        <v>16.480582906989181</v>
      </c>
    </row>
    <row r="1619" spans="6:19" x14ac:dyDescent="0.35">
      <c r="F1619" s="5">
        <f t="shared" si="358"/>
        <v>0.598289999999985</v>
      </c>
      <c r="G1619" s="6">
        <f t="shared" si="351"/>
        <v>0</v>
      </c>
      <c r="H1619" s="6">
        <f t="shared" si="352"/>
        <v>1.2811818818625025</v>
      </c>
      <c r="I1619" s="6">
        <f t="shared" si="353"/>
        <v>-0.46483137624398263</v>
      </c>
      <c r="J1619" s="6">
        <f t="shared" si="354"/>
        <v>-0.88539922727497622</v>
      </c>
      <c r="K1619" s="7">
        <f t="shared" si="361"/>
        <v>0</v>
      </c>
      <c r="L1619" s="7">
        <f t="shared" si="359"/>
        <v>79.519797310960371</v>
      </c>
      <c r="M1619" s="7">
        <f t="shared" si="355"/>
        <v>3.7478352050925035E-2</v>
      </c>
      <c r="N1619" s="7">
        <f t="shared" si="362"/>
        <v>0</v>
      </c>
      <c r="O1619" s="7">
        <f t="shared" si="360"/>
        <v>80.489829512810516</v>
      </c>
      <c r="P1619" s="7">
        <f t="shared" si="356"/>
        <v>3.7935536419988598E-2</v>
      </c>
      <c r="Q1619" s="7">
        <f t="shared" si="363"/>
        <v>1.6166980669331654E-2</v>
      </c>
      <c r="R1619" s="7">
        <f t="shared" si="357"/>
        <v>443.67853399880323</v>
      </c>
      <c r="S1619" s="7">
        <f t="shared" si="364"/>
        <v>16.166980669331654</v>
      </c>
    </row>
    <row r="1620" spans="6:19" x14ac:dyDescent="0.35">
      <c r="F1620" s="5">
        <f t="shared" si="358"/>
        <v>0.59865999999998498</v>
      </c>
      <c r="G1620" s="6">
        <f t="shared" si="351"/>
        <v>0</v>
      </c>
      <c r="H1620" s="6">
        <f t="shared" si="352"/>
        <v>1.2813782203971915</v>
      </c>
      <c r="I1620" s="6">
        <f t="shared" si="353"/>
        <v>-0.47024792955463396</v>
      </c>
      <c r="J1620" s="6">
        <f t="shared" si="354"/>
        <v>-0.88253435329712804</v>
      </c>
      <c r="K1620" s="7">
        <f t="shared" si="361"/>
        <v>0</v>
      </c>
      <c r="L1620" s="7">
        <f t="shared" si="359"/>
        <v>79.519797310960371</v>
      </c>
      <c r="M1620" s="7">
        <f t="shared" si="355"/>
        <v>3.7472609449242633E-2</v>
      </c>
      <c r="N1620" s="7">
        <f t="shared" si="362"/>
        <v>0</v>
      </c>
      <c r="O1620" s="7">
        <f t="shared" si="360"/>
        <v>80.489829512810516</v>
      </c>
      <c r="P1620" s="7">
        <f t="shared" si="356"/>
        <v>3.7929723766460713E-2</v>
      </c>
      <c r="Q1620" s="7">
        <f t="shared" si="363"/>
        <v>1.585286722645635E-2</v>
      </c>
      <c r="R1620" s="7">
        <f t="shared" si="357"/>
        <v>435.05816172925483</v>
      </c>
      <c r="S1620" s="7">
        <f t="shared" si="364"/>
        <v>15.85286722645635</v>
      </c>
    </row>
    <row r="1621" spans="6:19" x14ac:dyDescent="0.35">
      <c r="F1621" s="5">
        <f t="shared" si="358"/>
        <v>0.59902999999998496</v>
      </c>
      <c r="G1621" s="6">
        <f t="shared" si="351"/>
        <v>0</v>
      </c>
      <c r="H1621" s="6">
        <f t="shared" si="352"/>
        <v>1.2815745890203643</v>
      </c>
      <c r="I1621" s="6">
        <f t="shared" si="353"/>
        <v>-0.47564682667662744</v>
      </c>
      <c r="J1621" s="6">
        <f t="shared" si="354"/>
        <v>-0.87963634319669526</v>
      </c>
      <c r="K1621" s="7">
        <f t="shared" si="361"/>
        <v>0</v>
      </c>
      <c r="L1621" s="7">
        <f t="shared" si="359"/>
        <v>79.519797310960371</v>
      </c>
      <c r="M1621" s="7">
        <f t="shared" si="355"/>
        <v>3.7466867727467504E-2</v>
      </c>
      <c r="N1621" s="7">
        <f t="shared" si="362"/>
        <v>0</v>
      </c>
      <c r="O1621" s="7">
        <f t="shared" si="360"/>
        <v>80.489829512810516</v>
      </c>
      <c r="P1621" s="7">
        <f t="shared" si="356"/>
        <v>3.792391200357375E-2</v>
      </c>
      <c r="Q1621" s="7">
        <f t="shared" si="363"/>
        <v>1.553825453445401E-2</v>
      </c>
      <c r="R1621" s="7">
        <f t="shared" si="357"/>
        <v>426.42408831628865</v>
      </c>
      <c r="S1621" s="7">
        <f t="shared" si="364"/>
        <v>15.53825453445401</v>
      </c>
    </row>
    <row r="1622" spans="6:19" x14ac:dyDescent="0.35">
      <c r="F1622" s="5">
        <f t="shared" si="358"/>
        <v>0.59939999999998494</v>
      </c>
      <c r="G1622" s="6">
        <f t="shared" si="351"/>
        <v>0</v>
      </c>
      <c r="H1622" s="6">
        <f t="shared" si="352"/>
        <v>1.2817709877366319</v>
      </c>
      <c r="I1622" s="6">
        <f t="shared" si="353"/>
        <v>-0.48102786489998789</v>
      </c>
      <c r="J1622" s="6">
        <f t="shared" si="354"/>
        <v>-0.87670530578396699</v>
      </c>
      <c r="K1622" s="7">
        <f t="shared" si="361"/>
        <v>0</v>
      </c>
      <c r="L1622" s="7">
        <f t="shared" si="359"/>
        <v>79.519797310960371</v>
      </c>
      <c r="M1622" s="7">
        <f t="shared" si="355"/>
        <v>3.7461126885464803E-2</v>
      </c>
      <c r="N1622" s="7">
        <f t="shared" si="362"/>
        <v>0</v>
      </c>
      <c r="O1622" s="7">
        <f t="shared" si="360"/>
        <v>80.489829512810516</v>
      </c>
      <c r="P1622" s="7">
        <f t="shared" si="356"/>
        <v>3.7918101131191241E-2</v>
      </c>
      <c r="Q1622" s="7">
        <f t="shared" si="363"/>
        <v>1.5223154564505733E-2</v>
      </c>
      <c r="R1622" s="7">
        <f t="shared" si="357"/>
        <v>417.7766422910131</v>
      </c>
      <c r="S1622" s="7">
        <f t="shared" si="364"/>
        <v>15.223154564505734</v>
      </c>
    </row>
    <row r="1623" spans="6:19" x14ac:dyDescent="0.35">
      <c r="F1623" s="5">
        <f t="shared" si="358"/>
        <v>0.59976999999998493</v>
      </c>
      <c r="G1623" s="6">
        <f t="shared" si="351"/>
        <v>0</v>
      </c>
      <c r="H1623" s="6">
        <f t="shared" si="352"/>
        <v>1.2819674165506059</v>
      </c>
      <c r="I1623" s="6">
        <f t="shared" si="353"/>
        <v>-0.48639084218528178</v>
      </c>
      <c r="J1623" s="6">
        <f t="shared" si="354"/>
        <v>-0.87374135110929274</v>
      </c>
      <c r="K1623" s="7">
        <f t="shared" si="361"/>
        <v>0</v>
      </c>
      <c r="L1623" s="7">
        <f t="shared" si="359"/>
        <v>79.519797310960371</v>
      </c>
      <c r="M1623" s="7">
        <f t="shared" si="355"/>
        <v>3.7455386923099736E-2</v>
      </c>
      <c r="N1623" s="7">
        <f t="shared" si="362"/>
        <v>0</v>
      </c>
      <c r="O1623" s="7">
        <f t="shared" si="360"/>
        <v>80.489829512810516</v>
      </c>
      <c r="P1623" s="7">
        <f t="shared" si="356"/>
        <v>3.7912291149176727E-2</v>
      </c>
      <c r="Q1623" s="7">
        <f t="shared" si="363"/>
        <v>1.4907579302428486E-2</v>
      </c>
      <c r="R1623" s="7">
        <f t="shared" si="357"/>
        <v>409.11615258619616</v>
      </c>
      <c r="S1623" s="7">
        <f t="shared" si="364"/>
        <v>14.907579302428486</v>
      </c>
    </row>
    <row r="1624" spans="6:19" x14ac:dyDescent="0.35">
      <c r="F1624" s="5">
        <f t="shared" si="358"/>
        <v>0.60013999999998491</v>
      </c>
      <c r="G1624" s="6">
        <f t="shared" si="351"/>
        <v>0</v>
      </c>
      <c r="H1624" s="6">
        <f t="shared" si="352"/>
        <v>1.2821638754668985</v>
      </c>
      <c r="I1624" s="6">
        <f t="shared" si="353"/>
        <v>-0.49173555717119682</v>
      </c>
      <c r="J1624" s="6">
        <f t="shared" si="354"/>
        <v>-0.87074459045895458</v>
      </c>
      <c r="K1624" s="7">
        <f t="shared" si="361"/>
        <v>0</v>
      </c>
      <c r="L1624" s="7">
        <f t="shared" si="359"/>
        <v>79.519797310960371</v>
      </c>
      <c r="M1624" s="7">
        <f t="shared" si="355"/>
        <v>3.7449647840237535E-2</v>
      </c>
      <c r="N1624" s="7">
        <f t="shared" si="362"/>
        <v>0</v>
      </c>
      <c r="O1624" s="7">
        <f t="shared" si="360"/>
        <v>80.489829512810516</v>
      </c>
      <c r="P1624" s="7">
        <f t="shared" si="356"/>
        <v>3.7906482057393803E-2</v>
      </c>
      <c r="Q1624" s="7">
        <f t="shared" si="363"/>
        <v>1.4591540748220767E-2</v>
      </c>
      <c r="R1624" s="7">
        <f t="shared" si="357"/>
        <v>400.44294852379659</v>
      </c>
      <c r="S1624" s="7">
        <f t="shared" si="364"/>
        <v>14.591540748220767</v>
      </c>
    </row>
    <row r="1625" spans="6:19" x14ac:dyDescent="0.35">
      <c r="F1625" s="5">
        <f t="shared" si="358"/>
        <v>0.60050999999998489</v>
      </c>
      <c r="G1625" s="6">
        <f t="shared" si="351"/>
        <v>0</v>
      </c>
      <c r="H1625" s="6">
        <f t="shared" si="352"/>
        <v>1.2823603644901234</v>
      </c>
      <c r="I1625" s="6">
        <f t="shared" si="353"/>
        <v>-0.49706180918211185</v>
      </c>
      <c r="J1625" s="6">
        <f t="shared" si="354"/>
        <v>-0.86771513635098352</v>
      </c>
      <c r="K1625" s="7">
        <f t="shared" si="361"/>
        <v>0</v>
      </c>
      <c r="L1625" s="7">
        <f t="shared" si="359"/>
        <v>79.519797310960371</v>
      </c>
      <c r="M1625" s="7">
        <f t="shared" si="355"/>
        <v>3.7443909636743405E-2</v>
      </c>
      <c r="N1625" s="7">
        <f t="shared" si="362"/>
        <v>0</v>
      </c>
      <c r="O1625" s="7">
        <f t="shared" si="360"/>
        <v>80.489829512810516</v>
      </c>
      <c r="P1625" s="7">
        <f t="shared" si="356"/>
        <v>3.7900673855706044E-2</v>
      </c>
      <c r="Q1625" s="7">
        <f t="shared" si="363"/>
        <v>1.4275050915606931E-2</v>
      </c>
      <c r="R1625" s="7">
        <f t="shared" si="357"/>
        <v>391.75735980245884</v>
      </c>
      <c r="S1625" s="7">
        <f t="shared" si="364"/>
        <v>14.275050915606931</v>
      </c>
    </row>
    <row r="1626" spans="6:19" x14ac:dyDescent="0.35">
      <c r="F1626" s="5">
        <f t="shared" si="358"/>
        <v>0.60087999999998487</v>
      </c>
      <c r="G1626" s="6">
        <f t="shared" si="351"/>
        <v>0</v>
      </c>
      <c r="H1626" s="6">
        <f t="shared" si="352"/>
        <v>1.282556883624894</v>
      </c>
      <c r="I1626" s="6">
        <f t="shared" si="353"/>
        <v>-0.50236939823562665</v>
      </c>
      <c r="J1626" s="6">
        <f t="shared" si="354"/>
        <v>-0.86465310253093663</v>
      </c>
      <c r="K1626" s="7">
        <f t="shared" si="361"/>
        <v>0</v>
      </c>
      <c r="L1626" s="7">
        <f t="shared" si="359"/>
        <v>79.519797310960371</v>
      </c>
      <c r="M1626" s="7">
        <f t="shared" si="355"/>
        <v>3.7438172312482636E-2</v>
      </c>
      <c r="N1626" s="7">
        <f t="shared" si="362"/>
        <v>0</v>
      </c>
      <c r="O1626" s="7">
        <f t="shared" si="360"/>
        <v>80.489829512810516</v>
      </c>
      <c r="P1626" s="7">
        <f t="shared" si="356"/>
        <v>3.7894866543977078E-2</v>
      </c>
      <c r="Q1626" s="7">
        <f t="shared" si="363"/>
        <v>1.395812183158197E-2</v>
      </c>
      <c r="R1626" s="7">
        <f t="shared" si="357"/>
        <v>383.05971648501981</v>
      </c>
      <c r="S1626" s="7">
        <f t="shared" si="364"/>
        <v>13.95812183158197</v>
      </c>
    </row>
    <row r="1627" spans="6:19" x14ac:dyDescent="0.35">
      <c r="F1627" s="5">
        <f t="shared" si="358"/>
        <v>0.60124999999998485</v>
      </c>
      <c r="G1627" s="6">
        <f t="shared" si="351"/>
        <v>0</v>
      </c>
      <c r="H1627" s="6">
        <f t="shared" si="352"/>
        <v>1.2827534328758248</v>
      </c>
      <c r="I1627" s="6">
        <f t="shared" si="353"/>
        <v>-0.50765812505006624</v>
      </c>
      <c r="J1627" s="6">
        <f t="shared" si="354"/>
        <v>-0.86155860396762984</v>
      </c>
      <c r="K1627" s="7">
        <f t="shared" si="361"/>
        <v>0</v>
      </c>
      <c r="L1627" s="7">
        <f t="shared" si="359"/>
        <v>79.519797310960371</v>
      </c>
      <c r="M1627" s="7">
        <f t="shared" si="355"/>
        <v>3.7432435867320493E-2</v>
      </c>
      <c r="N1627" s="7">
        <f t="shared" si="362"/>
        <v>0</v>
      </c>
      <c r="O1627" s="7">
        <f t="shared" si="360"/>
        <v>80.489829512810516</v>
      </c>
      <c r="P1627" s="7">
        <f t="shared" si="356"/>
        <v>3.7889060122070529E-2</v>
      </c>
      <c r="Q1627" s="7">
        <f t="shared" si="363"/>
        <v>1.3640765535955907E-2</v>
      </c>
      <c r="R1627" s="7">
        <f t="shared" si="357"/>
        <v>374.35034898600594</v>
      </c>
      <c r="S1627" s="7">
        <f t="shared" si="364"/>
        <v>13.640765535955907</v>
      </c>
    </row>
    <row r="1628" spans="6:19" x14ac:dyDescent="0.35">
      <c r="F1628" s="5">
        <f t="shared" si="358"/>
        <v>0.60161999999998483</v>
      </c>
      <c r="G1628" s="6">
        <f t="shared" si="351"/>
        <v>0</v>
      </c>
      <c r="H1628" s="6">
        <f t="shared" si="352"/>
        <v>1.282950012247531</v>
      </c>
      <c r="I1628" s="6">
        <f t="shared" si="353"/>
        <v>-0.51292779105197217</v>
      </c>
      <c r="J1628" s="6">
        <f t="shared" si="354"/>
        <v>-0.85843175684881579</v>
      </c>
      <c r="K1628" s="7">
        <f t="shared" si="361"/>
        <v>0</v>
      </c>
      <c r="L1628" s="7">
        <f t="shared" si="359"/>
        <v>79.519797310960371</v>
      </c>
      <c r="M1628" s="7">
        <f t="shared" si="355"/>
        <v>3.7426700301122294E-2</v>
      </c>
      <c r="N1628" s="7">
        <f t="shared" si="362"/>
        <v>0</v>
      </c>
      <c r="O1628" s="7">
        <f t="shared" si="360"/>
        <v>80.489829512810516</v>
      </c>
      <c r="P1628" s="7">
        <f t="shared" si="356"/>
        <v>3.7883254589850077E-2</v>
      </c>
      <c r="Q1628" s="7">
        <f t="shared" si="363"/>
        <v>1.3322994080897127E-2</v>
      </c>
      <c r="R1628" s="7">
        <f t="shared" si="357"/>
        <v>365.62958805910029</v>
      </c>
      <c r="S1628" s="7">
        <f t="shared" si="364"/>
        <v>13.322994080897127</v>
      </c>
    </row>
    <row r="1629" spans="6:19" x14ac:dyDescent="0.35">
      <c r="F1629" s="5">
        <f t="shared" si="358"/>
        <v>0.60198999999998482</v>
      </c>
      <c r="G1629" s="6">
        <f t="shared" si="351"/>
        <v>0</v>
      </c>
      <c r="H1629" s="6">
        <f t="shared" si="352"/>
        <v>1.283146621744629</v>
      </c>
      <c r="I1629" s="6">
        <f t="shared" si="353"/>
        <v>-0.51817819838355239</v>
      </c>
      <c r="J1629" s="6">
        <f t="shared" si="354"/>
        <v>-0.85527267857682432</v>
      </c>
      <c r="K1629" s="7">
        <f t="shared" si="361"/>
        <v>0</v>
      </c>
      <c r="L1629" s="7">
        <f t="shared" si="359"/>
        <v>79.519797310960371</v>
      </c>
      <c r="M1629" s="7">
        <f t="shared" si="355"/>
        <v>3.7420965613753333E-2</v>
      </c>
      <c r="N1629" s="7">
        <f t="shared" si="362"/>
        <v>0</v>
      </c>
      <c r="O1629" s="7">
        <f t="shared" si="360"/>
        <v>80.489829512810516</v>
      </c>
      <c r="P1629" s="7">
        <f t="shared" si="356"/>
        <v>3.787744994717937E-2</v>
      </c>
      <c r="Q1629" s="7">
        <f t="shared" si="363"/>
        <v>1.3004819530476122E-2</v>
      </c>
      <c r="R1629" s="7">
        <f t="shared" si="357"/>
        <v>356.89776478462147</v>
      </c>
      <c r="S1629" s="7">
        <f t="shared" si="364"/>
        <v>13.004819530476123</v>
      </c>
    </row>
    <row r="1630" spans="6:19" x14ac:dyDescent="0.35">
      <c r="F1630" s="5">
        <f t="shared" si="358"/>
        <v>0.6023599999999848</v>
      </c>
      <c r="G1630" s="6">
        <f t="shared" si="351"/>
        <v>0</v>
      </c>
      <c r="H1630" s="6">
        <f t="shared" si="352"/>
        <v>1.283343261371735</v>
      </c>
      <c r="I1630" s="6">
        <f t="shared" si="353"/>
        <v>-0.52340914991011289</v>
      </c>
      <c r="J1630" s="6">
        <f t="shared" si="354"/>
        <v>-0.85208148776415327</v>
      </c>
      <c r="K1630" s="7">
        <f t="shared" si="361"/>
        <v>0</v>
      </c>
      <c r="L1630" s="7">
        <f t="shared" si="359"/>
        <v>79.519797310960371</v>
      </c>
      <c r="M1630" s="7">
        <f t="shared" si="355"/>
        <v>3.7415231805078969E-2</v>
      </c>
      <c r="N1630" s="7">
        <f t="shared" si="362"/>
        <v>0</v>
      </c>
      <c r="O1630" s="7">
        <f t="shared" si="360"/>
        <v>80.489829512810516</v>
      </c>
      <c r="P1630" s="7">
        <f t="shared" si="356"/>
        <v>3.7871646193922137E-2</v>
      </c>
      <c r="Q1630" s="7">
        <f t="shared" si="363"/>
        <v>1.2686253960208605E-2</v>
      </c>
      <c r="R1630" s="7">
        <f t="shared" si="357"/>
        <v>348.15521055698485</v>
      </c>
      <c r="S1630" s="7">
        <f t="shared" si="364"/>
        <v>12.686253960208605</v>
      </c>
    </row>
    <row r="1631" spans="6:19" x14ac:dyDescent="0.35">
      <c r="F1631" s="5">
        <f t="shared" si="358"/>
        <v>0.60272999999998478</v>
      </c>
      <c r="G1631" s="6">
        <f t="shared" si="351"/>
        <v>0</v>
      </c>
      <c r="H1631" s="6">
        <f t="shared" si="352"/>
        <v>1.2835399311334668</v>
      </c>
      <c r="I1631" s="6">
        <f t="shared" si="353"/>
        <v>-0.52862044922745366</v>
      </c>
      <c r="J1631" s="6">
        <f t="shared" si="354"/>
        <v>-0.84885830422901865</v>
      </c>
      <c r="K1631" s="7">
        <f t="shared" si="361"/>
        <v>0</v>
      </c>
      <c r="L1631" s="7">
        <f t="shared" si="359"/>
        <v>79.519797310960371</v>
      </c>
      <c r="M1631" s="7">
        <f t="shared" si="355"/>
        <v>3.7409498874964559E-2</v>
      </c>
      <c r="N1631" s="7">
        <f t="shared" si="362"/>
        <v>0</v>
      </c>
      <c r="O1631" s="7">
        <f t="shared" si="360"/>
        <v>80.489829512810516</v>
      </c>
      <c r="P1631" s="7">
        <f t="shared" si="356"/>
        <v>3.786584332994207E-2</v>
      </c>
      <c r="Q1631" s="7">
        <f t="shared" si="363"/>
        <v>1.2367309456598637E-2</v>
      </c>
      <c r="R1631" s="7">
        <f t="shared" si="357"/>
        <v>339.40225707216473</v>
      </c>
      <c r="S1631" s="7">
        <f t="shared" si="364"/>
        <v>12.367309456598637</v>
      </c>
    </row>
    <row r="1632" spans="6:19" x14ac:dyDescent="0.35">
      <c r="F1632" s="5">
        <f t="shared" si="358"/>
        <v>0.60309999999998476</v>
      </c>
      <c r="G1632" s="6">
        <f t="shared" si="351"/>
        <v>0</v>
      </c>
      <c r="H1632" s="6">
        <f t="shared" si="352"/>
        <v>1.283736631034442</v>
      </c>
      <c r="I1632" s="6">
        <f t="shared" si="353"/>
        <v>-0.53381190066925177</v>
      </c>
      <c r="J1632" s="6">
        <f t="shared" si="354"/>
        <v>-0.8456032489908496</v>
      </c>
      <c r="K1632" s="7">
        <f t="shared" si="361"/>
        <v>0</v>
      </c>
      <c r="L1632" s="7">
        <f t="shared" si="359"/>
        <v>79.519797310960371</v>
      </c>
      <c r="M1632" s="7">
        <f t="shared" si="355"/>
        <v>3.7403766823275501E-2</v>
      </c>
      <c r="N1632" s="7">
        <f t="shared" si="362"/>
        <v>0</v>
      </c>
      <c r="O1632" s="7">
        <f t="shared" si="360"/>
        <v>80.489829512810516</v>
      </c>
      <c r="P1632" s="7">
        <f t="shared" si="356"/>
        <v>3.7860041355102937E-2</v>
      </c>
      <c r="Q1632" s="7">
        <f t="shared" si="363"/>
        <v>1.2047998116680773E-2</v>
      </c>
      <c r="R1632" s="7">
        <f t="shared" si="357"/>
        <v>330.63923631512881</v>
      </c>
      <c r="S1632" s="7">
        <f t="shared" si="364"/>
        <v>12.047998116680773</v>
      </c>
    </row>
    <row r="1633" spans="6:19" x14ac:dyDescent="0.35">
      <c r="F1633" s="5">
        <f t="shared" si="358"/>
        <v>0.60346999999998474</v>
      </c>
      <c r="G1633" s="6">
        <f t="shared" si="351"/>
        <v>0</v>
      </c>
      <c r="H1633" s="6">
        <f t="shared" si="352"/>
        <v>1.2839333610792796</v>
      </c>
      <c r="I1633" s="6">
        <f t="shared" si="353"/>
        <v>-0.53898330931440241</v>
      </c>
      <c r="J1633" s="6">
        <f t="shared" si="354"/>
        <v>-0.84231644426574936</v>
      </c>
      <c r="K1633" s="7">
        <f t="shared" si="361"/>
        <v>0</v>
      </c>
      <c r="L1633" s="7">
        <f t="shared" si="359"/>
        <v>79.519797310960371</v>
      </c>
      <c r="M1633" s="7">
        <f t="shared" si="355"/>
        <v>3.7398035649877169E-2</v>
      </c>
      <c r="N1633" s="7">
        <f t="shared" si="362"/>
        <v>0</v>
      </c>
      <c r="O1633" s="7">
        <f t="shared" si="360"/>
        <v>80.489829512810516</v>
      </c>
      <c r="P1633" s="7">
        <f t="shared" si="356"/>
        <v>3.7854240269268473E-2</v>
      </c>
      <c r="Q1633" s="7">
        <f t="shared" si="363"/>
        <v>1.1728332047562764E-2</v>
      </c>
      <c r="R1633" s="7">
        <f t="shared" si="357"/>
        <v>321.86648054728869</v>
      </c>
      <c r="S1633" s="7">
        <f t="shared" si="364"/>
        <v>11.728332047562764</v>
      </c>
    </row>
    <row r="1634" spans="6:19" x14ac:dyDescent="0.35">
      <c r="F1634" s="5">
        <f t="shared" si="358"/>
        <v>0.60383999999998472</v>
      </c>
      <c r="G1634" s="6">
        <f t="shared" si="351"/>
        <v>0</v>
      </c>
      <c r="H1634" s="6">
        <f t="shared" si="352"/>
        <v>1.2841301212725991</v>
      </c>
      <c r="I1634" s="6">
        <f t="shared" si="353"/>
        <v>-0.54413448099433981</v>
      </c>
      <c r="J1634" s="6">
        <f t="shared" si="354"/>
        <v>-0.8389980134619035</v>
      </c>
      <c r="K1634" s="7">
        <f t="shared" si="361"/>
        <v>0</v>
      </c>
      <c r="L1634" s="7">
        <f t="shared" si="359"/>
        <v>79.519797310960371</v>
      </c>
      <c r="M1634" s="7">
        <f t="shared" si="355"/>
        <v>3.7392305354635016E-2</v>
      </c>
      <c r="N1634" s="7">
        <f t="shared" si="362"/>
        <v>0</v>
      </c>
      <c r="O1634" s="7">
        <f t="shared" si="360"/>
        <v>80.489829512810516</v>
      </c>
      <c r="P1634" s="7">
        <f t="shared" si="356"/>
        <v>3.7848440072302487E-2</v>
      </c>
      <c r="Q1634" s="7">
        <f t="shared" si="363"/>
        <v>1.1408323365967494E-2</v>
      </c>
      <c r="R1634" s="7">
        <f t="shared" si="357"/>
        <v>313.08432229392889</v>
      </c>
      <c r="S1634" s="7">
        <f t="shared" si="364"/>
        <v>11.408323365967494</v>
      </c>
    </row>
    <row r="1635" spans="6:19" x14ac:dyDescent="0.35">
      <c r="F1635" s="5">
        <f t="shared" si="358"/>
        <v>0.6042099999999847</v>
      </c>
      <c r="G1635" s="6">
        <f t="shared" si="351"/>
        <v>0</v>
      </c>
      <c r="H1635" s="6">
        <f t="shared" si="352"/>
        <v>1.2843269116190208</v>
      </c>
      <c r="I1635" s="6">
        <f t="shared" si="353"/>
        <v>-0.54926522230032215</v>
      </c>
      <c r="J1635" s="6">
        <f t="shared" si="354"/>
        <v>-0.83564808117495115</v>
      </c>
      <c r="K1635" s="7">
        <f t="shared" si="361"/>
        <v>0</v>
      </c>
      <c r="L1635" s="7">
        <f t="shared" si="359"/>
        <v>79.519797310960371</v>
      </c>
      <c r="M1635" s="7">
        <f t="shared" si="355"/>
        <v>3.7386575937414464E-2</v>
      </c>
      <c r="N1635" s="7">
        <f t="shared" si="362"/>
        <v>0</v>
      </c>
      <c r="O1635" s="7">
        <f t="shared" si="360"/>
        <v>80.489829512810516</v>
      </c>
      <c r="P1635" s="7">
        <f t="shared" si="356"/>
        <v>3.7842640764068756E-2</v>
      </c>
      <c r="Q1635" s="7">
        <f t="shared" si="363"/>
        <v>1.1087984197775215E-2</v>
      </c>
      <c r="R1635" s="7">
        <f t="shared" si="357"/>
        <v>304.29309433164411</v>
      </c>
      <c r="S1635" s="7">
        <f t="shared" si="364"/>
        <v>11.087984197775215</v>
      </c>
    </row>
    <row r="1636" spans="6:19" x14ac:dyDescent="0.35">
      <c r="F1636" s="5">
        <f t="shared" si="358"/>
        <v>0.60457999999998469</v>
      </c>
      <c r="G1636" s="6">
        <f t="shared" si="351"/>
        <v>0</v>
      </c>
      <c r="H1636" s="6">
        <f t="shared" si="352"/>
        <v>1.2845237321231653</v>
      </c>
      <c r="I1636" s="6">
        <f t="shared" si="353"/>
        <v>-0.55437534059070226</v>
      </c>
      <c r="J1636" s="6">
        <f t="shared" si="354"/>
        <v>-0.83226677318330022</v>
      </c>
      <c r="K1636" s="7">
        <f t="shared" si="361"/>
        <v>0</v>
      </c>
      <c r="L1636" s="7">
        <f t="shared" si="359"/>
        <v>79.519797310960371</v>
      </c>
      <c r="M1636" s="7">
        <f t="shared" si="355"/>
        <v>3.7380847398080994E-2</v>
      </c>
      <c r="N1636" s="7">
        <f t="shared" si="362"/>
        <v>0</v>
      </c>
      <c r="O1636" s="7">
        <f t="shared" si="360"/>
        <v>80.489829512810516</v>
      </c>
      <c r="P1636" s="7">
        <f t="shared" si="356"/>
        <v>3.7836842344431125E-2</v>
      </c>
      <c r="Q1636" s="7">
        <f t="shared" si="363"/>
        <v>1.0767326677564731E-2</v>
      </c>
      <c r="R1636" s="7">
        <f t="shared" si="357"/>
        <v>295.4931296757477</v>
      </c>
      <c r="S1636" s="7">
        <f t="shared" si="364"/>
        <v>10.76732667756473</v>
      </c>
    </row>
    <row r="1637" spans="6:19" x14ac:dyDescent="0.35">
      <c r="F1637" s="5">
        <f t="shared" si="358"/>
        <v>0.60494999999998467</v>
      </c>
      <c r="G1637" s="6">
        <f t="shared" si="351"/>
        <v>0</v>
      </c>
      <c r="H1637" s="6">
        <f t="shared" si="352"/>
        <v>1.2847205827896544</v>
      </c>
      <c r="I1637" s="6">
        <f t="shared" si="353"/>
        <v>-0.55946464399815599</v>
      </c>
      <c r="J1637" s="6">
        <f t="shared" si="354"/>
        <v>-0.8288542164434084</v>
      </c>
      <c r="K1637" s="7">
        <f t="shared" si="361"/>
        <v>0</v>
      </c>
      <c r="L1637" s="7">
        <f t="shared" si="359"/>
        <v>79.519797310960371</v>
      </c>
      <c r="M1637" s="7">
        <f t="shared" si="355"/>
        <v>3.7375119736500095E-2</v>
      </c>
      <c r="N1637" s="7">
        <f t="shared" si="362"/>
        <v>0</v>
      </c>
      <c r="O1637" s="7">
        <f t="shared" si="360"/>
        <v>80.489829512810516</v>
      </c>
      <c r="P1637" s="7">
        <f t="shared" si="356"/>
        <v>3.7831044813253438E-2</v>
      </c>
      <c r="Q1637" s="7">
        <f t="shared" si="363"/>
        <v>1.0446362948155166E-2</v>
      </c>
      <c r="R1637" s="7">
        <f t="shared" si="357"/>
        <v>286.68476156769628</v>
      </c>
      <c r="S1637" s="7">
        <f t="shared" si="364"/>
        <v>10.446362948155166</v>
      </c>
    </row>
    <row r="1638" spans="6:19" x14ac:dyDescent="0.35">
      <c r="F1638" s="5">
        <f t="shared" si="358"/>
        <v>0.60531999999998465</v>
      </c>
      <c r="G1638" s="6">
        <f t="shared" si="351"/>
        <v>0</v>
      </c>
      <c r="H1638" s="6">
        <f t="shared" si="352"/>
        <v>1.2849174636231102</v>
      </c>
      <c r="I1638" s="6">
        <f t="shared" si="353"/>
        <v>-0.56453294143688204</v>
      </c>
      <c r="J1638" s="6">
        <f t="shared" si="354"/>
        <v>-0.82541053908501916</v>
      </c>
      <c r="K1638" s="7">
        <f t="shared" si="361"/>
        <v>0</v>
      </c>
      <c r="L1638" s="7">
        <f t="shared" si="359"/>
        <v>79.519797310960371</v>
      </c>
      <c r="M1638" s="7">
        <f t="shared" si="355"/>
        <v>3.7369392952537273E-2</v>
      </c>
      <c r="N1638" s="7">
        <f t="shared" si="362"/>
        <v>0</v>
      </c>
      <c r="O1638" s="7">
        <f t="shared" si="360"/>
        <v>80.489829512810516</v>
      </c>
      <c r="P1638" s="7">
        <f t="shared" si="356"/>
        <v>3.7825248170399561E-2</v>
      </c>
      <c r="Q1638" s="7">
        <f t="shared" si="363"/>
        <v>1.0125105160147578E-2</v>
      </c>
      <c r="R1638" s="7">
        <f t="shared" si="357"/>
        <v>277.86832346251003</v>
      </c>
      <c r="S1638" s="7">
        <f t="shared" si="364"/>
        <v>10.125105160147578</v>
      </c>
    </row>
    <row r="1639" spans="6:19" x14ac:dyDescent="0.35">
      <c r="F1639" s="5">
        <f t="shared" si="358"/>
        <v>0.60568999999998463</v>
      </c>
      <c r="G1639" s="6">
        <f t="shared" si="351"/>
        <v>0</v>
      </c>
      <c r="H1639" s="6">
        <f t="shared" si="352"/>
        <v>1.2851143746281561</v>
      </c>
      <c r="I1639" s="6">
        <f t="shared" si="353"/>
        <v>-0.56958004260978501</v>
      </c>
      <c r="J1639" s="6">
        <f t="shared" si="354"/>
        <v>-0.82193587040634475</v>
      </c>
      <c r="K1639" s="7">
        <f t="shared" si="361"/>
        <v>0</v>
      </c>
      <c r="L1639" s="7">
        <f t="shared" si="359"/>
        <v>79.519797310960371</v>
      </c>
      <c r="M1639" s="7">
        <f t="shared" si="355"/>
        <v>3.7363667046058036E-2</v>
      </c>
      <c r="N1639" s="7">
        <f t="shared" si="362"/>
        <v>0</v>
      </c>
      <c r="O1639" s="7">
        <f t="shared" si="360"/>
        <v>80.489829512810516</v>
      </c>
      <c r="P1639" s="7">
        <f t="shared" si="356"/>
        <v>3.7819452415733368E-2</v>
      </c>
      <c r="Q1639" s="7">
        <f t="shared" si="363"/>
        <v>9.803565471465589E-3</v>
      </c>
      <c r="R1639" s="7">
        <f t="shared" si="357"/>
        <v>269.04414901616587</v>
      </c>
      <c r="S1639" s="7">
        <f t="shared" si="364"/>
        <v>9.8035654714655891</v>
      </c>
    </row>
    <row r="1640" spans="6:19" x14ac:dyDescent="0.35">
      <c r="F1640" s="5">
        <f t="shared" si="358"/>
        <v>0.60605999999998461</v>
      </c>
      <c r="G1640" s="6">
        <f t="shared" si="351"/>
        <v>0</v>
      </c>
      <c r="H1640" s="6">
        <f t="shared" si="352"/>
        <v>1.2853113158094158</v>
      </c>
      <c r="I1640" s="6">
        <f t="shared" si="353"/>
        <v>-0.57460575801561486</v>
      </c>
      <c r="J1640" s="6">
        <f t="shared" si="354"/>
        <v>-0.81843034086921573</v>
      </c>
      <c r="K1640" s="7">
        <f t="shared" si="361"/>
        <v>0</v>
      </c>
      <c r="L1640" s="7">
        <f t="shared" si="359"/>
        <v>79.519797310960371</v>
      </c>
      <c r="M1640" s="7">
        <f t="shared" si="355"/>
        <v>3.7357942016927943E-2</v>
      </c>
      <c r="N1640" s="7">
        <f t="shared" si="362"/>
        <v>0</v>
      </c>
      <c r="O1640" s="7">
        <f t="shared" si="360"/>
        <v>80.489829512810516</v>
      </c>
      <c r="P1640" s="7">
        <f t="shared" si="356"/>
        <v>3.7813657549118765E-2</v>
      </c>
      <c r="Q1640" s="7">
        <f t="shared" si="363"/>
        <v>9.4817560468967964E-3</v>
      </c>
      <c r="R1640" s="7">
        <f t="shared" si="357"/>
        <v>260.21257207301221</v>
      </c>
      <c r="S1640" s="7">
        <f t="shared" si="364"/>
        <v>9.4817560468967965</v>
      </c>
    </row>
    <row r="1641" spans="6:19" x14ac:dyDescent="0.35">
      <c r="F1641" s="5">
        <f t="shared" si="358"/>
        <v>0.60642999999998459</v>
      </c>
      <c r="G1641" s="6">
        <f t="shared" si="351"/>
        <v>0</v>
      </c>
      <c r="H1641" s="6">
        <f t="shared" si="352"/>
        <v>1.2855082871715133</v>
      </c>
      <c r="I1641" s="6">
        <f t="shared" si="353"/>
        <v>-0.57960989895608483</v>
      </c>
      <c r="J1641" s="6">
        <f t="shared" si="354"/>
        <v>-0.81489408209418057</v>
      </c>
      <c r="K1641" s="7">
        <f t="shared" si="361"/>
        <v>0</v>
      </c>
      <c r="L1641" s="7">
        <f t="shared" si="359"/>
        <v>79.519797310960371</v>
      </c>
      <c r="M1641" s="7">
        <f t="shared" si="355"/>
        <v>3.7352217865012569E-2</v>
      </c>
      <c r="N1641" s="7">
        <f t="shared" si="362"/>
        <v>0</v>
      </c>
      <c r="O1641" s="7">
        <f t="shared" si="360"/>
        <v>80.489829512810516</v>
      </c>
      <c r="P1641" s="7">
        <f t="shared" si="356"/>
        <v>3.7807863570419702E-2</v>
      </c>
      <c r="Q1641" s="7">
        <f t="shared" si="363"/>
        <v>9.1596890576335702E-3</v>
      </c>
      <c r="R1641" s="7">
        <f t="shared" si="357"/>
        <v>251.37392665316688</v>
      </c>
      <c r="S1641" s="7">
        <f t="shared" si="364"/>
        <v>9.159689057633571</v>
      </c>
    </row>
    <row r="1642" spans="6:19" x14ac:dyDescent="0.35">
      <c r="F1642" s="5">
        <f t="shared" si="358"/>
        <v>0.60679999999998457</v>
      </c>
      <c r="G1642" s="6">
        <f t="shared" si="351"/>
        <v>0</v>
      </c>
      <c r="H1642" s="6">
        <f t="shared" si="352"/>
        <v>1.2857052887190743</v>
      </c>
      <c r="I1642" s="6">
        <f t="shared" si="353"/>
        <v>-0.58459227754295073</v>
      </c>
      <c r="J1642" s="6">
        <f t="shared" si="354"/>
        <v>-0.81132722685556768</v>
      </c>
      <c r="K1642" s="7">
        <f t="shared" si="361"/>
        <v>0</v>
      </c>
      <c r="L1642" s="7">
        <f t="shared" si="359"/>
        <v>79.519797310960371</v>
      </c>
      <c r="M1642" s="7">
        <f t="shared" si="355"/>
        <v>3.7346494590177505E-2</v>
      </c>
      <c r="N1642" s="7">
        <f t="shared" si="362"/>
        <v>0</v>
      </c>
      <c r="O1642" s="7">
        <f t="shared" si="360"/>
        <v>80.489829512810516</v>
      </c>
      <c r="P1642" s="7">
        <f t="shared" si="356"/>
        <v>3.7802070479500113E-2</v>
      </c>
      <c r="Q1642" s="7">
        <f t="shared" si="363"/>
        <v>8.8373766808141907E-3</v>
      </c>
      <c r="R1642" s="7">
        <f t="shared" si="357"/>
        <v>242.52854693992424</v>
      </c>
      <c r="S1642" s="7">
        <f t="shared" si="364"/>
        <v>8.8373766808141916</v>
      </c>
    </row>
    <row r="1643" spans="6:19" x14ac:dyDescent="0.35">
      <c r="F1643" s="5">
        <f t="shared" si="358"/>
        <v>0.60716999999998456</v>
      </c>
      <c r="G1643" s="6">
        <f t="shared" si="351"/>
        <v>0</v>
      </c>
      <c r="H1643" s="6">
        <f t="shared" si="352"/>
        <v>1.2859023204567241</v>
      </c>
      <c r="I1643" s="6">
        <f t="shared" si="353"/>
        <v>-0.58955270670507376</v>
      </c>
      <c r="J1643" s="6">
        <f t="shared" si="354"/>
        <v>-0.807729909076494</v>
      </c>
      <c r="K1643" s="7">
        <f t="shared" si="361"/>
        <v>0</v>
      </c>
      <c r="L1643" s="7">
        <f t="shared" si="359"/>
        <v>79.519797310960371</v>
      </c>
      <c r="M1643" s="7">
        <f t="shared" si="355"/>
        <v>3.7340772192288353E-2</v>
      </c>
      <c r="N1643" s="7">
        <f t="shared" si="362"/>
        <v>0</v>
      </c>
      <c r="O1643" s="7">
        <f t="shared" si="360"/>
        <v>80.489829512810516</v>
      </c>
      <c r="P1643" s="7">
        <f t="shared" si="356"/>
        <v>3.7796278276223977E-2</v>
      </c>
      <c r="Q1643" s="7">
        <f t="shared" si="363"/>
        <v>8.5148310990631089E-3</v>
      </c>
      <c r="R1643" s="7">
        <f t="shared" si="357"/>
        <v>233.67676726713842</v>
      </c>
      <c r="S1643" s="7">
        <f t="shared" si="364"/>
        <v>8.5148310990631089</v>
      </c>
    </row>
    <row r="1644" spans="6:19" x14ac:dyDescent="0.35">
      <c r="F1644" s="5">
        <f t="shared" si="358"/>
        <v>0.60753999999998454</v>
      </c>
      <c r="G1644" s="6">
        <f t="shared" si="351"/>
        <v>0</v>
      </c>
      <c r="H1644" s="6">
        <f t="shared" si="352"/>
        <v>1.2860993823890898</v>
      </c>
      <c r="I1644" s="6">
        <f t="shared" si="353"/>
        <v>-0.59449100019544054</v>
      </c>
      <c r="J1644" s="6">
        <f t="shared" si="354"/>
        <v>-0.8041022638238402</v>
      </c>
      <c r="K1644" s="7">
        <f t="shared" si="361"/>
        <v>0</v>
      </c>
      <c r="L1644" s="7">
        <f t="shared" si="359"/>
        <v>79.519797310960371</v>
      </c>
      <c r="M1644" s="7">
        <f t="shared" si="355"/>
        <v>3.7335050671210748E-2</v>
      </c>
      <c r="N1644" s="7">
        <f t="shared" si="362"/>
        <v>0</v>
      </c>
      <c r="O1644" s="7">
        <f t="shared" si="360"/>
        <v>80.489829512810516</v>
      </c>
      <c r="P1644" s="7">
        <f t="shared" si="356"/>
        <v>3.7790486960455283E-2</v>
      </c>
      <c r="Q1644" s="7">
        <f t="shared" si="363"/>
        <v>8.1920645000318724E-3</v>
      </c>
      <c r="R1644" s="7">
        <f t="shared" si="357"/>
        <v>224.81892210662468</v>
      </c>
      <c r="S1644" s="7">
        <f t="shared" si="364"/>
        <v>8.1920645000318721</v>
      </c>
    </row>
    <row r="1645" spans="6:19" x14ac:dyDescent="0.35">
      <c r="F1645" s="5">
        <f t="shared" si="358"/>
        <v>0.60790999999998452</v>
      </c>
      <c r="G1645" s="6">
        <f t="shared" si="351"/>
        <v>0</v>
      </c>
      <c r="H1645" s="6">
        <f t="shared" si="352"/>
        <v>1.2862964745207985</v>
      </c>
      <c r="I1645" s="6">
        <f t="shared" si="353"/>
        <v>-0.59940697259815168</v>
      </c>
      <c r="J1645" s="6">
        <f t="shared" si="354"/>
        <v>-0.80044442730318177</v>
      </c>
      <c r="K1645" s="7">
        <f t="shared" si="361"/>
        <v>0</v>
      </c>
      <c r="L1645" s="7">
        <f t="shared" si="359"/>
        <v>79.519797310960371</v>
      </c>
      <c r="M1645" s="7">
        <f t="shared" si="355"/>
        <v>3.7329330026810333E-2</v>
      </c>
      <c r="N1645" s="7">
        <f t="shared" si="362"/>
        <v>0</v>
      </c>
      <c r="O1645" s="7">
        <f t="shared" si="360"/>
        <v>80.489829512810516</v>
      </c>
      <c r="P1645" s="7">
        <f t="shared" si="356"/>
        <v>3.7784696532058036E-2</v>
      </c>
      <c r="Q1645" s="7">
        <f t="shared" si="363"/>
        <v>7.8690890759400521E-3</v>
      </c>
      <c r="R1645" s="7">
        <f t="shared" si="357"/>
        <v>215.95534605556082</v>
      </c>
      <c r="S1645" s="7">
        <f t="shared" si="364"/>
        <v>7.8690890759400522</v>
      </c>
    </row>
    <row r="1646" spans="6:19" x14ac:dyDescent="0.35">
      <c r="F1646" s="5">
        <f t="shared" si="358"/>
        <v>0.6082799999999845</v>
      </c>
      <c r="G1646" s="6">
        <f t="shared" si="351"/>
        <v>0</v>
      </c>
      <c r="H1646" s="6">
        <f t="shared" si="352"/>
        <v>1.2864935968564781</v>
      </c>
      <c r="I1646" s="6">
        <f t="shared" si="353"/>
        <v>-0.60430043933539168</v>
      </c>
      <c r="J1646" s="6">
        <f t="shared" si="354"/>
        <v>-0.79675653685366932</v>
      </c>
      <c r="K1646" s="7">
        <f t="shared" si="361"/>
        <v>0</v>
      </c>
      <c r="L1646" s="7">
        <f t="shared" si="359"/>
        <v>79.519797310960371</v>
      </c>
      <c r="M1646" s="7">
        <f t="shared" si="355"/>
        <v>3.7323610258952783E-2</v>
      </c>
      <c r="N1646" s="7">
        <f t="shared" si="362"/>
        <v>0</v>
      </c>
      <c r="O1646" s="7">
        <f t="shared" si="360"/>
        <v>80.489829512810516</v>
      </c>
      <c r="P1646" s="7">
        <f t="shared" si="356"/>
        <v>3.7778906990896269E-2</v>
      </c>
      <c r="Q1646" s="7">
        <f t="shared" si="363"/>
        <v>7.5459170231152901E-3</v>
      </c>
      <c r="R1646" s="7">
        <f t="shared" si="357"/>
        <v>207.08637382386448</v>
      </c>
      <c r="S1646" s="7">
        <f t="shared" si="364"/>
        <v>7.5459170231152903</v>
      </c>
    </row>
    <row r="1647" spans="6:19" x14ac:dyDescent="0.35">
      <c r="F1647" s="5">
        <f t="shared" si="358"/>
        <v>0.60864999999998448</v>
      </c>
      <c r="G1647" s="6">
        <f t="shared" si="351"/>
        <v>0</v>
      </c>
      <c r="H1647" s="6">
        <f t="shared" si="352"/>
        <v>1.2866907494007573</v>
      </c>
      <c r="I1647" s="6">
        <f t="shared" si="353"/>
        <v>-0.60917121667435403</v>
      </c>
      <c r="J1647" s="6">
        <f t="shared" si="354"/>
        <v>-0.79303873094287591</v>
      </c>
      <c r="K1647" s="7">
        <f t="shared" si="361"/>
        <v>0</v>
      </c>
      <c r="L1647" s="7">
        <f t="shared" si="359"/>
        <v>79.519797310960371</v>
      </c>
      <c r="M1647" s="7">
        <f t="shared" si="355"/>
        <v>3.7317891367503797E-2</v>
      </c>
      <c r="N1647" s="7">
        <f t="shared" si="362"/>
        <v>0</v>
      </c>
      <c r="O1647" s="7">
        <f t="shared" si="360"/>
        <v>80.489829512810516</v>
      </c>
      <c r="P1647" s="7">
        <f t="shared" si="356"/>
        <v>3.7773118336834048E-2</v>
      </c>
      <c r="Q1647" s="7">
        <f t="shared" si="363"/>
        <v>7.222560541534289E-3</v>
      </c>
      <c r="R1647" s="7">
        <f t="shared" si="357"/>
        <v>198.21234022159626</v>
      </c>
      <c r="S1647" s="7">
        <f t="shared" si="364"/>
        <v>7.2225605415342891</v>
      </c>
    </row>
    <row r="1648" spans="6:19" x14ac:dyDescent="0.35">
      <c r="F1648" s="5">
        <f t="shared" si="358"/>
        <v>0.60901999999998446</v>
      </c>
      <c r="G1648" s="6">
        <f t="shared" si="351"/>
        <v>0</v>
      </c>
      <c r="H1648" s="6">
        <f t="shared" si="352"/>
        <v>1.2868879321582656</v>
      </c>
      <c r="I1648" s="6">
        <f t="shared" si="353"/>
        <v>-0.61401912173414219</v>
      </c>
      <c r="J1648" s="6">
        <f t="shared" si="354"/>
        <v>-0.78929114916159593</v>
      </c>
      <c r="K1648" s="7">
        <f t="shared" si="361"/>
        <v>0</v>
      </c>
      <c r="L1648" s="7">
        <f t="shared" si="359"/>
        <v>79.519797310960371</v>
      </c>
      <c r="M1648" s="7">
        <f t="shared" si="355"/>
        <v>3.7312173352329087E-2</v>
      </c>
      <c r="N1648" s="7">
        <f t="shared" si="362"/>
        <v>0</v>
      </c>
      <c r="O1648" s="7">
        <f t="shared" si="360"/>
        <v>80.489829512810516</v>
      </c>
      <c r="P1648" s="7">
        <f t="shared" si="356"/>
        <v>3.7767330569735441E-2</v>
      </c>
      <c r="Q1648" s="7">
        <f t="shared" si="363"/>
        <v>6.8990318343631896E-3</v>
      </c>
      <c r="R1648" s="7">
        <f t="shared" si="357"/>
        <v>189.33358014634618</v>
      </c>
      <c r="S1648" s="7">
        <f t="shared" si="364"/>
        <v>6.8990318343631891</v>
      </c>
    </row>
    <row r="1649" spans="6:19" x14ac:dyDescent="0.35">
      <c r="F1649" s="5">
        <f t="shared" si="358"/>
        <v>0.60938999999998444</v>
      </c>
      <c r="G1649" s="6">
        <f t="shared" si="351"/>
        <v>0</v>
      </c>
      <c r="H1649" s="6">
        <f t="shared" si="352"/>
        <v>1.2870851451336331</v>
      </c>
      <c r="I1649" s="6">
        <f t="shared" si="353"/>
        <v>-0.61884397249263057</v>
      </c>
      <c r="J1649" s="6">
        <f t="shared" si="354"/>
        <v>-0.78551393221860821</v>
      </c>
      <c r="K1649" s="7">
        <f t="shared" si="361"/>
        <v>0</v>
      </c>
      <c r="L1649" s="7">
        <f t="shared" si="359"/>
        <v>79.519797310960371</v>
      </c>
      <c r="M1649" s="7">
        <f t="shared" si="355"/>
        <v>3.730645621329437E-2</v>
      </c>
      <c r="N1649" s="7">
        <f t="shared" si="362"/>
        <v>0</v>
      </c>
      <c r="O1649" s="7">
        <f t="shared" si="360"/>
        <v>80.489829512810516</v>
      </c>
      <c r="P1649" s="7">
        <f t="shared" si="356"/>
        <v>3.7761543689464536E-2</v>
      </c>
      <c r="Q1649" s="7">
        <f t="shared" si="363"/>
        <v>6.5753431074985873E-3</v>
      </c>
      <c r="R1649" s="7">
        <f t="shared" si="357"/>
        <v>180.45042857063748</v>
      </c>
      <c r="S1649" s="7">
        <f t="shared" si="364"/>
        <v>6.5753431074985871</v>
      </c>
    </row>
    <row r="1650" spans="6:19" x14ac:dyDescent="0.35">
      <c r="F1650" s="5">
        <f t="shared" si="358"/>
        <v>0.60975999999998443</v>
      </c>
      <c r="G1650" s="6">
        <f t="shared" si="351"/>
        <v>0</v>
      </c>
      <c r="H1650" s="6">
        <f t="shared" si="352"/>
        <v>1.2872823883314906</v>
      </c>
      <c r="I1650" s="6">
        <f t="shared" si="353"/>
        <v>-0.62364558779330759</v>
      </c>
      <c r="J1650" s="6">
        <f t="shared" si="354"/>
        <v>-0.78170722193538666</v>
      </c>
      <c r="K1650" s="7">
        <f t="shared" si="361"/>
        <v>0</v>
      </c>
      <c r="L1650" s="7">
        <f t="shared" si="359"/>
        <v>79.519797310960371</v>
      </c>
      <c r="M1650" s="7">
        <f t="shared" si="355"/>
        <v>3.7300739950265421E-2</v>
      </c>
      <c r="N1650" s="7">
        <f t="shared" si="362"/>
        <v>0</v>
      </c>
      <c r="O1650" s="7">
        <f t="shared" si="360"/>
        <v>80.489829512810516</v>
      </c>
      <c r="P1650" s="7">
        <f t="shared" si="356"/>
        <v>3.7755757695885461E-2</v>
      </c>
      <c r="Q1650" s="7">
        <f t="shared" si="363"/>
        <v>6.2515065691076295E-3</v>
      </c>
      <c r="R1650" s="7">
        <f t="shared" si="357"/>
        <v>171.56322052930523</v>
      </c>
      <c r="S1650" s="7">
        <f t="shared" si="364"/>
        <v>6.2515065691076295</v>
      </c>
    </row>
    <row r="1651" spans="6:19" x14ac:dyDescent="0.35">
      <c r="F1651" s="5">
        <f t="shared" si="358"/>
        <v>0.61012999999998441</v>
      </c>
      <c r="G1651" s="6">
        <f t="shared" si="351"/>
        <v>0</v>
      </c>
      <c r="H1651" s="6">
        <f t="shared" si="352"/>
        <v>1.2874796617564697</v>
      </c>
      <c r="I1651" s="6">
        <f t="shared" si="353"/>
        <v>-0.6284237873520726</v>
      </c>
      <c r="J1651" s="6">
        <f t="shared" si="354"/>
        <v>-0.77787116124077837</v>
      </c>
      <c r="K1651" s="7">
        <f t="shared" si="361"/>
        <v>0</v>
      </c>
      <c r="L1651" s="7">
        <f t="shared" si="359"/>
        <v>79.519797310960371</v>
      </c>
      <c r="M1651" s="7">
        <f t="shared" si="355"/>
        <v>3.7295024563108001E-2</v>
      </c>
      <c r="N1651" s="7">
        <f t="shared" si="362"/>
        <v>0</v>
      </c>
      <c r="O1651" s="7">
        <f t="shared" si="360"/>
        <v>80.489829512810516</v>
      </c>
      <c r="P1651" s="7">
        <f t="shared" si="356"/>
        <v>3.7749972588862341E-2</v>
      </c>
      <c r="Q1651" s="7">
        <f t="shared" si="363"/>
        <v>5.9275344291689937E-3</v>
      </c>
      <c r="R1651" s="7">
        <f t="shared" si="357"/>
        <v>162.67229110689928</v>
      </c>
      <c r="S1651" s="7">
        <f t="shared" si="364"/>
        <v>5.9275344291689933</v>
      </c>
    </row>
    <row r="1652" spans="6:19" x14ac:dyDescent="0.35">
      <c r="F1652" s="5">
        <f t="shared" si="358"/>
        <v>0.61049999999998439</v>
      </c>
      <c r="G1652" s="6">
        <f t="shared" si="351"/>
        <v>0</v>
      </c>
      <c r="H1652" s="6">
        <f t="shared" si="352"/>
        <v>1.2876769654132023</v>
      </c>
      <c r="I1652" s="6">
        <f t="shared" si="353"/>
        <v>-0.63317839176400159</v>
      </c>
      <c r="J1652" s="6">
        <f t="shared" si="354"/>
        <v>-0.77400589416564047</v>
      </c>
      <c r="K1652" s="7">
        <f t="shared" si="361"/>
        <v>0</v>
      </c>
      <c r="L1652" s="7">
        <f t="shared" si="359"/>
        <v>79.519797310960371</v>
      </c>
      <c r="M1652" s="7">
        <f t="shared" si="355"/>
        <v>3.7289310051687917E-2</v>
      </c>
      <c r="N1652" s="7">
        <f t="shared" si="362"/>
        <v>0</v>
      </c>
      <c r="O1652" s="7">
        <f t="shared" si="360"/>
        <v>80.489829512810516</v>
      </c>
      <c r="P1652" s="7">
        <f t="shared" si="356"/>
        <v>3.7744188368259352E-2</v>
      </c>
      <c r="Q1652" s="7">
        <f t="shared" si="363"/>
        <v>5.6034388990139732E-3</v>
      </c>
      <c r="R1652" s="7">
        <f t="shared" si="357"/>
        <v>153.77797542508998</v>
      </c>
      <c r="S1652" s="7">
        <f t="shared" si="364"/>
        <v>5.6034388990139732</v>
      </c>
    </row>
    <row r="1653" spans="6:19" x14ac:dyDescent="0.35">
      <c r="F1653" s="5">
        <f t="shared" si="358"/>
        <v>0.61086999999998437</v>
      </c>
      <c r="G1653" s="6">
        <f t="shared" si="351"/>
        <v>0</v>
      </c>
      <c r="H1653" s="6">
        <f t="shared" si="352"/>
        <v>1.2878742993063217</v>
      </c>
      <c r="I1653" s="6">
        <f t="shared" si="353"/>
        <v>-0.63790922251009075</v>
      </c>
      <c r="J1653" s="6">
        <f t="shared" si="354"/>
        <v>-0.77011156583742557</v>
      </c>
      <c r="K1653" s="7">
        <f t="shared" si="361"/>
        <v>0</v>
      </c>
      <c r="L1653" s="7">
        <f t="shared" si="359"/>
        <v>79.519797310960371</v>
      </c>
      <c r="M1653" s="7">
        <f t="shared" si="355"/>
        <v>3.7283596415870972E-2</v>
      </c>
      <c r="N1653" s="7">
        <f t="shared" si="362"/>
        <v>0</v>
      </c>
      <c r="O1653" s="7">
        <f t="shared" si="360"/>
        <v>80.489829512810516</v>
      </c>
      <c r="P1653" s="7">
        <f t="shared" si="356"/>
        <v>3.7738405033940658E-2</v>
      </c>
      <c r="Q1653" s="7">
        <f t="shared" si="363"/>
        <v>5.2792321908667686E-3</v>
      </c>
      <c r="R1653" s="7">
        <f t="shared" si="357"/>
        <v>144.88060863005217</v>
      </c>
      <c r="S1653" s="7">
        <f t="shared" si="364"/>
        <v>5.279232190866769</v>
      </c>
    </row>
    <row r="1654" spans="6:19" x14ac:dyDescent="0.35">
      <c r="F1654" s="5">
        <f t="shared" si="358"/>
        <v>0.61123999999998435</v>
      </c>
      <c r="G1654" s="6">
        <f t="shared" si="351"/>
        <v>0</v>
      </c>
      <c r="H1654" s="6">
        <f t="shared" si="352"/>
        <v>1.2880716634404616</v>
      </c>
      <c r="I1654" s="6">
        <f t="shared" si="353"/>
        <v>-0.64261610196395447</v>
      </c>
      <c r="J1654" s="6">
        <f t="shared" si="354"/>
        <v>-0.76618832247473756</v>
      </c>
      <c r="K1654" s="7">
        <f t="shared" si="361"/>
        <v>0</v>
      </c>
      <c r="L1654" s="7">
        <f t="shared" si="359"/>
        <v>79.519797310960371</v>
      </c>
      <c r="M1654" s="7">
        <f t="shared" si="355"/>
        <v>3.7277883655523002E-2</v>
      </c>
      <c r="N1654" s="7">
        <f t="shared" si="362"/>
        <v>0</v>
      </c>
      <c r="O1654" s="7">
        <f t="shared" si="360"/>
        <v>80.489829512810516</v>
      </c>
      <c r="P1654" s="7">
        <f t="shared" si="356"/>
        <v>3.773262258577046E-2</v>
      </c>
      <c r="Q1654" s="7">
        <f t="shared" si="363"/>
        <v>4.9549265173858617E-3</v>
      </c>
      <c r="R1654" s="7">
        <f t="shared" si="357"/>
        <v>135.98052587987888</v>
      </c>
      <c r="S1654" s="7">
        <f t="shared" si="364"/>
        <v>4.9549265173858617</v>
      </c>
    </row>
    <row r="1655" spans="6:19" x14ac:dyDescent="0.35">
      <c r="F1655" s="5">
        <f t="shared" si="358"/>
        <v>0.61160999999998433</v>
      </c>
      <c r="G1655" s="6">
        <f t="shared" si="351"/>
        <v>0</v>
      </c>
      <c r="H1655" s="6">
        <f t="shared" si="352"/>
        <v>1.2882690578202562</v>
      </c>
      <c r="I1655" s="6">
        <f t="shared" si="353"/>
        <v>-0.64729885339849658</v>
      </c>
      <c r="J1655" s="6">
        <f t="shared" si="354"/>
        <v>-0.76223631138183889</v>
      </c>
      <c r="K1655" s="7">
        <f t="shared" si="361"/>
        <v>0</v>
      </c>
      <c r="L1655" s="7">
        <f t="shared" si="359"/>
        <v>79.519797310960371</v>
      </c>
      <c r="M1655" s="7">
        <f t="shared" si="355"/>
        <v>3.7272171770509878E-2</v>
      </c>
      <c r="N1655" s="7">
        <f t="shared" si="362"/>
        <v>0</v>
      </c>
      <c r="O1655" s="7">
        <f t="shared" si="360"/>
        <v>80.489829512810516</v>
      </c>
      <c r="P1655" s="7">
        <f t="shared" si="356"/>
        <v>3.7726841023612984E-2</v>
      </c>
      <c r="Q1655" s="7">
        <f t="shared" si="363"/>
        <v>4.630534091204945E-3</v>
      </c>
      <c r="R1655" s="7">
        <f t="shared" si="357"/>
        <v>127.07806233198291</v>
      </c>
      <c r="S1655" s="7">
        <f t="shared" si="364"/>
        <v>4.6305340912049449</v>
      </c>
    </row>
    <row r="1656" spans="6:19" x14ac:dyDescent="0.35">
      <c r="F1656" s="5">
        <f t="shared" si="358"/>
        <v>0.61197999999998431</v>
      </c>
      <c r="G1656" s="6">
        <f t="shared" si="351"/>
        <v>0</v>
      </c>
      <c r="H1656" s="6">
        <f t="shared" si="352"/>
        <v>1.2884664824503409</v>
      </c>
      <c r="I1656" s="6">
        <f t="shared" si="353"/>
        <v>-0.65195730099254112</v>
      </c>
      <c r="J1656" s="6">
        <f t="shared" si="354"/>
        <v>-0.75825568094312434</v>
      </c>
      <c r="K1656" s="7">
        <f t="shared" si="361"/>
        <v>0</v>
      </c>
      <c r="L1656" s="7">
        <f t="shared" si="359"/>
        <v>79.519797310960371</v>
      </c>
      <c r="M1656" s="7">
        <f t="shared" si="355"/>
        <v>3.7266460760697458E-2</v>
      </c>
      <c r="N1656" s="7">
        <f t="shared" si="362"/>
        <v>0</v>
      </c>
      <c r="O1656" s="7">
        <f t="shared" si="360"/>
        <v>80.489829512810516</v>
      </c>
      <c r="P1656" s="7">
        <f t="shared" si="356"/>
        <v>3.7721060347332455E-2</v>
      </c>
      <c r="Q1656" s="7">
        <f t="shared" si="363"/>
        <v>4.3060671244745004E-3</v>
      </c>
      <c r="R1656" s="7">
        <f t="shared" si="357"/>
        <v>118.17355313051596</v>
      </c>
      <c r="S1656" s="7">
        <f t="shared" si="364"/>
        <v>4.3060671244745006</v>
      </c>
    </row>
    <row r="1657" spans="6:19" x14ac:dyDescent="0.35">
      <c r="F1657" s="5">
        <f t="shared" si="358"/>
        <v>0.6123499999999843</v>
      </c>
      <c r="G1657" s="6">
        <f t="shared" si="351"/>
        <v>0</v>
      </c>
      <c r="H1657" s="6">
        <f t="shared" si="352"/>
        <v>1.288663937335351</v>
      </c>
      <c r="I1657" s="6">
        <f t="shared" si="353"/>
        <v>-0.65659126983744132</v>
      </c>
      <c r="J1657" s="6">
        <f t="shared" si="354"/>
        <v>-0.75424658061754335</v>
      </c>
      <c r="K1657" s="7">
        <f t="shared" si="361"/>
        <v>0</v>
      </c>
      <c r="L1657" s="7">
        <f t="shared" si="359"/>
        <v>79.519797310960371</v>
      </c>
      <c r="M1657" s="7">
        <f t="shared" si="355"/>
        <v>3.7260750625951668E-2</v>
      </c>
      <c r="N1657" s="7">
        <f t="shared" si="362"/>
        <v>0</v>
      </c>
      <c r="O1657" s="7">
        <f t="shared" si="360"/>
        <v>80.489829512810516</v>
      </c>
      <c r="P1657" s="7">
        <f t="shared" si="356"/>
        <v>3.7715280556793171E-2</v>
      </c>
      <c r="Q1657" s="7">
        <f t="shared" si="363"/>
        <v>3.9815378284027252E-3</v>
      </c>
      <c r="R1657" s="7">
        <f t="shared" si="357"/>
        <v>109.26733339377019</v>
      </c>
      <c r="S1657" s="7">
        <f t="shared" si="364"/>
        <v>3.981537828402725</v>
      </c>
    </row>
    <row r="1658" spans="6:19" x14ac:dyDescent="0.35">
      <c r="F1658" s="5">
        <f t="shared" si="358"/>
        <v>0.61271999999998428</v>
      </c>
      <c r="G1658" s="6">
        <f t="shared" si="351"/>
        <v>0</v>
      </c>
      <c r="H1658" s="6">
        <f t="shared" si="352"/>
        <v>1.2888614224799233</v>
      </c>
      <c r="I1658" s="6">
        <f t="shared" si="353"/>
        <v>-0.66120058594364328</v>
      </c>
      <c r="J1658" s="6">
        <f t="shared" si="354"/>
        <v>-0.75020916093299128</v>
      </c>
      <c r="K1658" s="7">
        <f t="shared" si="361"/>
        <v>0</v>
      </c>
      <c r="L1658" s="7">
        <f t="shared" si="359"/>
        <v>79.519797310960371</v>
      </c>
      <c r="M1658" s="7">
        <f t="shared" si="355"/>
        <v>3.7255041366138393E-2</v>
      </c>
      <c r="N1658" s="7">
        <f t="shared" si="362"/>
        <v>0</v>
      </c>
      <c r="O1658" s="7">
        <f t="shared" si="360"/>
        <v>80.489829512810516</v>
      </c>
      <c r="P1658" s="7">
        <f t="shared" si="356"/>
        <v>3.7709501651859378E-2</v>
      </c>
      <c r="Q1658" s="7">
        <f t="shared" si="363"/>
        <v>3.6569584127972982E-3</v>
      </c>
      <c r="R1658" s="7">
        <f t="shared" si="357"/>
        <v>100.35973820160265</v>
      </c>
      <c r="S1658" s="7">
        <f t="shared" si="364"/>
        <v>3.6569584127972981</v>
      </c>
    </row>
    <row r="1659" spans="6:19" x14ac:dyDescent="0.35">
      <c r="F1659" s="5">
        <f t="shared" si="358"/>
        <v>0.61308999999998426</v>
      </c>
      <c r="G1659" s="6">
        <f t="shared" si="351"/>
        <v>0</v>
      </c>
      <c r="H1659" s="6">
        <f t="shared" si="352"/>
        <v>1.289058937888695</v>
      </c>
      <c r="I1659" s="6">
        <f t="shared" si="353"/>
        <v>-0.66578507624721428</v>
      </c>
      <c r="J1659" s="6">
        <f t="shared" si="354"/>
        <v>-0.74614357348066129</v>
      </c>
      <c r="K1659" s="7">
        <f t="shared" si="361"/>
        <v>0</v>
      </c>
      <c r="L1659" s="7">
        <f t="shared" si="359"/>
        <v>79.519797310960371</v>
      </c>
      <c r="M1659" s="7">
        <f t="shared" si="355"/>
        <v>3.7249332981123595E-2</v>
      </c>
      <c r="N1659" s="7">
        <f t="shared" si="362"/>
        <v>0</v>
      </c>
      <c r="O1659" s="7">
        <f t="shared" si="360"/>
        <v>80.489829512810516</v>
      </c>
      <c r="P1659" s="7">
        <f t="shared" si="356"/>
        <v>3.7703723632395394E-2</v>
      </c>
      <c r="Q1659" s="7">
        <f t="shared" si="363"/>
        <v>3.3323410856075132E-3</v>
      </c>
      <c r="R1659" s="7">
        <f t="shared" si="357"/>
        <v>91.451102582869794</v>
      </c>
      <c r="S1659" s="7">
        <f t="shared" si="364"/>
        <v>3.3323410856075131</v>
      </c>
    </row>
    <row r="1660" spans="6:19" x14ac:dyDescent="0.35">
      <c r="F1660" s="5">
        <f t="shared" si="358"/>
        <v>0.61345999999998424</v>
      </c>
      <c r="G1660" s="6">
        <f t="shared" si="351"/>
        <v>0</v>
      </c>
      <c r="H1660" s="6">
        <f t="shared" si="352"/>
        <v>1.2892564835663041</v>
      </c>
      <c r="I1660" s="6">
        <f t="shared" si="353"/>
        <v>-0.67034456861634906</v>
      </c>
      <c r="J1660" s="6">
        <f t="shared" si="354"/>
        <v>-0.74204997090934577</v>
      </c>
      <c r="K1660" s="7">
        <f t="shared" si="361"/>
        <v>0</v>
      </c>
      <c r="L1660" s="7">
        <f t="shared" si="359"/>
        <v>79.519797310960371</v>
      </c>
      <c r="M1660" s="7">
        <f t="shared" si="355"/>
        <v>3.7243625470773221E-2</v>
      </c>
      <c r="N1660" s="7">
        <f t="shared" si="362"/>
        <v>0</v>
      </c>
      <c r="O1660" s="7">
        <f t="shared" si="360"/>
        <v>80.489829512810516</v>
      </c>
      <c r="P1660" s="7">
        <f t="shared" si="356"/>
        <v>3.7697946498265536E-2</v>
      </c>
      <c r="Q1660" s="7">
        <f t="shared" si="363"/>
        <v>3.0076980524656703E-3</v>
      </c>
      <c r="R1660" s="7">
        <f t="shared" si="357"/>
        <v>82.541761502841624</v>
      </c>
      <c r="S1660" s="7">
        <f t="shared" si="364"/>
        <v>3.0076980524656705</v>
      </c>
    </row>
    <row r="1661" spans="6:19" x14ac:dyDescent="0.35">
      <c r="F1661" s="5">
        <f t="shared" si="358"/>
        <v>0.61382999999998422</v>
      </c>
      <c r="G1661" s="6">
        <f t="shared" si="351"/>
        <v>0</v>
      </c>
      <c r="H1661" s="6">
        <f t="shared" si="352"/>
        <v>1.2894540595173889</v>
      </c>
      <c r="I1661" s="6">
        <f t="shared" si="353"/>
        <v>-0.67487889185782723</v>
      </c>
      <c r="J1661" s="6">
        <f t="shared" si="354"/>
        <v>-0.73792850691970913</v>
      </c>
      <c r="K1661" s="7">
        <f t="shared" si="361"/>
        <v>0</v>
      </c>
      <c r="L1661" s="7">
        <f t="shared" si="359"/>
        <v>79.519797310960371</v>
      </c>
      <c r="M1661" s="7">
        <f t="shared" si="355"/>
        <v>3.7237918834953254E-2</v>
      </c>
      <c r="N1661" s="7">
        <f t="shared" si="362"/>
        <v>0</v>
      </c>
      <c r="O1661" s="7">
        <f t="shared" si="360"/>
        <v>80.489829512810516</v>
      </c>
      <c r="P1661" s="7">
        <f t="shared" si="356"/>
        <v>3.7692170249334161E-2</v>
      </c>
      <c r="Q1661" s="7">
        <f t="shared" si="363"/>
        <v>2.6830415162296742E-3</v>
      </c>
      <c r="R1661" s="7">
        <f t="shared" si="357"/>
        <v>73.632049850649068</v>
      </c>
      <c r="S1661" s="7">
        <f t="shared" si="364"/>
        <v>2.6830415162296744</v>
      </c>
    </row>
    <row r="1662" spans="6:19" x14ac:dyDescent="0.35">
      <c r="F1662" s="5">
        <f t="shared" si="358"/>
        <v>0.6141999999999842</v>
      </c>
      <c r="G1662" s="6">
        <f t="shared" si="351"/>
        <v>0</v>
      </c>
      <c r="H1662" s="6">
        <f t="shared" si="352"/>
        <v>1.2896516657465891</v>
      </c>
      <c r="I1662" s="6">
        <f t="shared" si="353"/>
        <v>-0.6793878757234435</v>
      </c>
      <c r="J1662" s="6">
        <f t="shared" si="354"/>
        <v>-0.7337793362585151</v>
      </c>
      <c r="K1662" s="7">
        <f t="shared" si="361"/>
        <v>0</v>
      </c>
      <c r="L1662" s="7">
        <f t="shared" si="359"/>
        <v>79.519797310960371</v>
      </c>
      <c r="M1662" s="7">
        <f t="shared" si="355"/>
        <v>3.7232213073529703E-2</v>
      </c>
      <c r="N1662" s="7">
        <f t="shared" si="362"/>
        <v>0</v>
      </c>
      <c r="O1662" s="7">
        <f t="shared" si="360"/>
        <v>80.489829512810516</v>
      </c>
      <c r="P1662" s="7">
        <f t="shared" si="356"/>
        <v>3.7686394885465636E-2</v>
      </c>
      <c r="Q1662" s="7">
        <f t="shared" si="363"/>
        <v>2.3583836765253066E-3</v>
      </c>
      <c r="R1662" s="7">
        <f t="shared" si="357"/>
        <v>64.722302426722251</v>
      </c>
      <c r="S1662" s="7">
        <f t="shared" si="364"/>
        <v>2.3583836765253068</v>
      </c>
    </row>
    <row r="1663" spans="6:19" x14ac:dyDescent="0.35">
      <c r="F1663" s="5">
        <f t="shared" si="358"/>
        <v>0.61456999999998418</v>
      </c>
      <c r="G1663" s="6">
        <f t="shared" si="351"/>
        <v>0</v>
      </c>
      <c r="H1663" s="6">
        <f t="shared" si="352"/>
        <v>1.2898493022585447</v>
      </c>
      <c r="I1663" s="6">
        <f t="shared" si="353"/>
        <v>-0.68387135091639506</v>
      </c>
      <c r="J1663" s="6">
        <f t="shared" si="354"/>
        <v>-0.72960261471282073</v>
      </c>
      <c r="K1663" s="7">
        <f t="shared" si="361"/>
        <v>0</v>
      </c>
      <c r="L1663" s="7">
        <f t="shared" si="359"/>
        <v>79.519797310960371</v>
      </c>
      <c r="M1663" s="7">
        <f t="shared" si="355"/>
        <v>3.7226508186368586E-2</v>
      </c>
      <c r="N1663" s="7">
        <f t="shared" si="362"/>
        <v>0</v>
      </c>
      <c r="O1663" s="7">
        <f t="shared" si="360"/>
        <v>80.489829512810516</v>
      </c>
      <c r="P1663" s="7">
        <f t="shared" si="356"/>
        <v>3.768062040652434E-2</v>
      </c>
      <c r="Q1663" s="7">
        <f t="shared" si="363"/>
        <v>2.0337367292893038E-3</v>
      </c>
      <c r="R1663" s="7">
        <f t="shared" si="357"/>
        <v>55.812853930251009</v>
      </c>
      <c r="S1663" s="7">
        <f t="shared" si="364"/>
        <v>2.0337367292893038</v>
      </c>
    </row>
    <row r="1664" spans="6:19" x14ac:dyDescent="0.35">
      <c r="F1664" s="5">
        <f t="shared" si="358"/>
        <v>0.61493999999998417</v>
      </c>
      <c r="G1664" s="6">
        <f t="shared" si="351"/>
        <v>0</v>
      </c>
      <c r="H1664" s="6">
        <f t="shared" si="352"/>
        <v>1.2900469690578964</v>
      </c>
      <c r="I1664" s="6">
        <f t="shared" si="353"/>
        <v>-0.68832914909764586</v>
      </c>
      <c r="J1664" s="6">
        <f t="shared" si="354"/>
        <v>-0.72539849910412058</v>
      </c>
      <c r="K1664" s="7">
        <f t="shared" si="361"/>
        <v>0</v>
      </c>
      <c r="L1664" s="7">
        <f t="shared" si="359"/>
        <v>79.519797310960371</v>
      </c>
      <c r="M1664" s="7">
        <f t="shared" si="355"/>
        <v>3.7220804173335932E-2</v>
      </c>
      <c r="N1664" s="7">
        <f t="shared" si="362"/>
        <v>0</v>
      </c>
      <c r="O1664" s="7">
        <f t="shared" si="360"/>
        <v>80.489829512810516</v>
      </c>
      <c r="P1664" s="7">
        <f t="shared" si="356"/>
        <v>3.7674846812374672E-2</v>
      </c>
      <c r="Q1664" s="7">
        <f t="shared" si="363"/>
        <v>1.7091128663118196E-3</v>
      </c>
      <c r="R1664" s="7">
        <f t="shared" si="357"/>
        <v>46.904038946628425</v>
      </c>
      <c r="S1664" s="7">
        <f t="shared" si="364"/>
        <v>1.7091128663118196</v>
      </c>
    </row>
    <row r="1665" spans="6:19" x14ac:dyDescent="0.35">
      <c r="F1665" s="5">
        <f t="shared" si="358"/>
        <v>0.61530999999998415</v>
      </c>
      <c r="G1665" s="6">
        <f t="shared" si="351"/>
        <v>0</v>
      </c>
      <c r="H1665" s="6">
        <f t="shared" si="352"/>
        <v>1.2902446661492857</v>
      </c>
      <c r="I1665" s="6">
        <f t="shared" si="353"/>
        <v>-0.69276110289224291</v>
      </c>
      <c r="J1665" s="6">
        <f t="shared" si="354"/>
        <v>-0.72116714728246134</v>
      </c>
      <c r="K1665" s="7">
        <f t="shared" si="361"/>
        <v>0</v>
      </c>
      <c r="L1665" s="7">
        <f t="shared" si="359"/>
        <v>79.519797310960371</v>
      </c>
      <c r="M1665" s="7">
        <f t="shared" si="355"/>
        <v>3.7215101034297808E-2</v>
      </c>
      <c r="N1665" s="7">
        <f t="shared" si="362"/>
        <v>0</v>
      </c>
      <c r="O1665" s="7">
        <f t="shared" si="360"/>
        <v>80.489829512810516</v>
      </c>
      <c r="P1665" s="7">
        <f t="shared" si="356"/>
        <v>3.7669074102881069E-2</v>
      </c>
      <c r="Q1665" s="7">
        <f t="shared" si="363"/>
        <v>1.384524274779985E-3</v>
      </c>
      <c r="R1665" s="7">
        <f t="shared" si="357"/>
        <v>37.996191934924518</v>
      </c>
      <c r="S1665" s="7">
        <f t="shared" si="364"/>
        <v>1.3845242747799851</v>
      </c>
    </row>
    <row r="1666" spans="6:19" x14ac:dyDescent="0.35">
      <c r="F1666" s="5">
        <f t="shared" si="358"/>
        <v>0.61567999999998413</v>
      </c>
      <c r="G1666" s="6">
        <f t="shared" ref="G1666:G1729" si="365">IF(F1666&gt;$B$15,0,IF(F1666&lt;$B$13,2*P0*F1666/$B$13,IF(F1666&lt;$B$14,4*P0-F1666*2*P0/$B$13,P0)))</f>
        <v>0</v>
      </c>
      <c r="H1666" s="6">
        <f t="shared" ref="H1666:H1729" si="366">EXP(F1666*w*qsi)</f>
        <v>1.2904423935373548</v>
      </c>
      <c r="I1666" s="6">
        <f t="shared" ref="I1666:I1729" si="367">SIN(wd*F1666)</f>
        <v>-0.69716704589559686</v>
      </c>
      <c r="J1666" s="6">
        <f t="shared" ref="J1666:J1729" si="368">COS(wd*F1666)</f>
        <v>-0.71690871812051971</v>
      </c>
      <c r="K1666" s="7">
        <f t="shared" si="361"/>
        <v>0</v>
      </c>
      <c r="L1666" s="7">
        <f t="shared" si="359"/>
        <v>79.519797310960371</v>
      </c>
      <c r="M1666" s="7">
        <f t="shared" ref="M1666:M1729" si="369">1/(m*wd*H1666)*L1666</f>
        <v>3.7209398769120314E-2</v>
      </c>
      <c r="N1666" s="7">
        <f t="shared" si="362"/>
        <v>0</v>
      </c>
      <c r="O1666" s="7">
        <f t="shared" si="360"/>
        <v>80.489829512810516</v>
      </c>
      <c r="P1666" s="7">
        <f t="shared" ref="P1666:P1729" si="370">1/(m*wd*H1666)*O1666</f>
        <v>3.7663302277907991E-2</v>
      </c>
      <c r="Q1666" s="7">
        <f t="shared" si="363"/>
        <v>1.0599831368217974E-3</v>
      </c>
      <c r="R1666" s="7">
        <f t="shared" ref="R1666:R1729" si="371">k*Q1666</f>
        <v>29.089647215368998</v>
      </c>
      <c r="S1666" s="7">
        <f t="shared" si="364"/>
        <v>1.0599831368217973</v>
      </c>
    </row>
    <row r="1667" spans="6:19" x14ac:dyDescent="0.35">
      <c r="F1667" s="5">
        <f t="shared" ref="F1667:F1730" si="372">F1666+dt</f>
        <v>0.61604999999998411</v>
      </c>
      <c r="G1667" s="6">
        <f t="shared" si="365"/>
        <v>0</v>
      </c>
      <c r="H1667" s="6">
        <f t="shared" si="366"/>
        <v>1.2906401512267465</v>
      </c>
      <c r="I1667" s="6">
        <f t="shared" si="367"/>
        <v>-0.70154681267973817</v>
      </c>
      <c r="J1667" s="6">
        <f t="shared" si="368"/>
        <v>-0.71262337150762911</v>
      </c>
      <c r="K1667" s="7">
        <f t="shared" si="361"/>
        <v>0</v>
      </c>
      <c r="L1667" s="7">
        <f t="shared" ref="L1667:L1730" si="373">0.5*dt*(K1666+K1667)+L1666</f>
        <v>79.519797310960371</v>
      </c>
      <c r="M1667" s="7">
        <f t="shared" si="369"/>
        <v>3.7203697377669535E-2</v>
      </c>
      <c r="N1667" s="7">
        <f t="shared" si="362"/>
        <v>0</v>
      </c>
      <c r="O1667" s="7">
        <f t="shared" ref="O1667:O1730" si="374">0.5*dt*(N1667+N1666)+O1666</f>
        <v>80.489829512810516</v>
      </c>
      <c r="P1667" s="7">
        <f t="shared" si="370"/>
        <v>3.7657531337319895E-2</v>
      </c>
      <c r="Q1667" s="7">
        <f t="shared" si="363"/>
        <v>7.3550162904950644E-4</v>
      </c>
      <c r="R1667" s="7">
        <f t="shared" si="371"/>
        <v>20.18473895682013</v>
      </c>
      <c r="S1667" s="7">
        <f t="shared" si="364"/>
        <v>0.73550162904950644</v>
      </c>
    </row>
    <row r="1668" spans="6:19" x14ac:dyDescent="0.35">
      <c r="F1668" s="5">
        <f t="shared" si="372"/>
        <v>0.61641999999998409</v>
      </c>
      <c r="G1668" s="6">
        <f t="shared" si="365"/>
        <v>0</v>
      </c>
      <c r="H1668" s="6">
        <f t="shared" si="366"/>
        <v>1.2908379392221048</v>
      </c>
      <c r="I1668" s="6">
        <f t="shared" si="367"/>
        <v>-0.70590023879952246</v>
      </c>
      <c r="J1668" s="6">
        <f t="shared" si="368"/>
        <v>-0.70831126834378211</v>
      </c>
      <c r="K1668" s="7">
        <f t="shared" ref="K1668:K1731" si="375">G1668*H1668*J1668</f>
        <v>0</v>
      </c>
      <c r="L1668" s="7">
        <f t="shared" si="373"/>
        <v>79.519797310960371</v>
      </c>
      <c r="M1668" s="7">
        <f t="shared" si="369"/>
        <v>3.7197996859811587E-2</v>
      </c>
      <c r="N1668" s="7">
        <f t="shared" ref="N1668:N1731" si="376">G1668*H1668*I1668</f>
        <v>0</v>
      </c>
      <c r="O1668" s="7">
        <f t="shared" si="374"/>
        <v>80.489829512810516</v>
      </c>
      <c r="P1668" s="7">
        <f t="shared" si="370"/>
        <v>3.7651761280981258E-2</v>
      </c>
      <c r="Q1668" s="7">
        <f t="shared" ref="Q1668:Q1731" si="377">M1668*I1668-P1668*J1668</f>
        <v>4.1109192210425638E-4</v>
      </c>
      <c r="R1668" s="7">
        <f t="shared" si="371"/>
        <v>11.28180116426816</v>
      </c>
      <c r="S1668" s="7">
        <f t="shared" ref="S1668:S1731" si="378">Q1668*1000</f>
        <v>0.41109192210425638</v>
      </c>
    </row>
    <row r="1669" spans="6:19" x14ac:dyDescent="0.35">
      <c r="F1669" s="5">
        <f t="shared" si="372"/>
        <v>0.61678999999998407</v>
      </c>
      <c r="G1669" s="6">
        <f t="shared" si="365"/>
        <v>0</v>
      </c>
      <c r="H1669" s="6">
        <f t="shared" si="366"/>
        <v>1.2910357575280735</v>
      </c>
      <c r="I1669" s="6">
        <f t="shared" si="367"/>
        <v>-0.71022716079880777</v>
      </c>
      <c r="J1669" s="6">
        <f t="shared" si="368"/>
        <v>-0.70397257053358586</v>
      </c>
      <c r="K1669" s="7">
        <f t="shared" si="375"/>
        <v>0</v>
      </c>
      <c r="L1669" s="7">
        <f t="shared" si="373"/>
        <v>79.519797310960371</v>
      </c>
      <c r="M1669" s="7">
        <f t="shared" si="369"/>
        <v>3.7192297215412638E-2</v>
      </c>
      <c r="N1669" s="7">
        <f t="shared" si="376"/>
        <v>0</v>
      </c>
      <c r="O1669" s="7">
        <f t="shared" si="374"/>
        <v>80.489829512810516</v>
      </c>
      <c r="P1669" s="7">
        <f t="shared" si="370"/>
        <v>3.7645992108756625E-2</v>
      </c>
      <c r="Q1669" s="7">
        <f t="shared" si="377"/>
        <v>8.6766180200568283E-5</v>
      </c>
      <c r="R1669" s="7">
        <f t="shared" si="371"/>
        <v>2.3811676663342958</v>
      </c>
      <c r="S1669" s="7">
        <f t="shared" si="378"/>
        <v>8.6766180200568283E-2</v>
      </c>
    </row>
    <row r="1670" spans="6:19" x14ac:dyDescent="0.35">
      <c r="F1670" s="5">
        <f t="shared" si="372"/>
        <v>0.61715999999998405</v>
      </c>
      <c r="G1670" s="6">
        <f t="shared" si="365"/>
        <v>0</v>
      </c>
      <c r="H1670" s="6">
        <f t="shared" si="366"/>
        <v>1.2912336061492979</v>
      </c>
      <c r="I1670" s="6">
        <f t="shared" si="367"/>
        <v>-0.714527416216587</v>
      </c>
      <c r="J1670" s="6">
        <f t="shared" si="368"/>
        <v>-0.69960744098018879</v>
      </c>
      <c r="K1670" s="7">
        <f t="shared" si="375"/>
        <v>0</v>
      </c>
      <c r="L1670" s="7">
        <f t="shared" si="373"/>
        <v>79.519797310960371</v>
      </c>
      <c r="M1670" s="7">
        <f t="shared" si="369"/>
        <v>3.7186598444338845E-2</v>
      </c>
      <c r="N1670" s="7">
        <f t="shared" si="376"/>
        <v>0</v>
      </c>
      <c r="O1670" s="7">
        <f t="shared" si="374"/>
        <v>80.489829512810516</v>
      </c>
      <c r="P1670" s="7">
        <f t="shared" si="370"/>
        <v>3.7640223820510514E-2</v>
      </c>
      <c r="Q1670" s="7">
        <f t="shared" si="377"/>
        <v>-2.3746343932828234E-4</v>
      </c>
      <c r="R1670" s="7">
        <f t="shared" si="371"/>
        <v>-6.5168278972057161</v>
      </c>
      <c r="S1670" s="7">
        <f t="shared" si="378"/>
        <v>-0.23746343932828234</v>
      </c>
    </row>
    <row r="1671" spans="6:19" x14ac:dyDescent="0.35">
      <c r="F1671" s="5">
        <f t="shared" si="372"/>
        <v>0.61752999999998404</v>
      </c>
      <c r="G1671" s="6">
        <f t="shared" si="365"/>
        <v>0</v>
      </c>
      <c r="H1671" s="6">
        <f t="shared" si="366"/>
        <v>1.2914314850904238</v>
      </c>
      <c r="I1671" s="6">
        <f t="shared" si="367"/>
        <v>-0.71880084359309471</v>
      </c>
      <c r="J1671" s="6">
        <f t="shared" si="368"/>
        <v>-0.69521604357915634</v>
      </c>
      <c r="K1671" s="7">
        <f t="shared" si="375"/>
        <v>0</v>
      </c>
      <c r="L1671" s="7">
        <f t="shared" si="373"/>
        <v>79.519797310960371</v>
      </c>
      <c r="M1671" s="7">
        <f t="shared" si="369"/>
        <v>3.7180900546456376E-2</v>
      </c>
      <c r="N1671" s="7">
        <f t="shared" si="376"/>
        <v>0</v>
      </c>
      <c r="O1671" s="7">
        <f t="shared" si="374"/>
        <v>80.489829512810516</v>
      </c>
      <c r="P1671" s="7">
        <f t="shared" si="370"/>
        <v>3.7634456416107458E-2</v>
      </c>
      <c r="Q1671" s="7">
        <f t="shared" si="377"/>
        <v>-5.6158478648537721E-4</v>
      </c>
      <c r="R1671" s="7">
        <f t="shared" si="371"/>
        <v>-15.41185208791145</v>
      </c>
      <c r="S1671" s="7">
        <f t="shared" si="378"/>
        <v>-0.56158478648537724</v>
      </c>
    </row>
    <row r="1672" spans="6:19" x14ac:dyDescent="0.35">
      <c r="F1672" s="5">
        <f t="shared" si="372"/>
        <v>0.61789999999998402</v>
      </c>
      <c r="G1672" s="6">
        <f t="shared" si="365"/>
        <v>0</v>
      </c>
      <c r="H1672" s="6">
        <f t="shared" si="366"/>
        <v>1.2916293943560975</v>
      </c>
      <c r="I1672" s="6">
        <f t="shared" si="367"/>
        <v>-0.72304728247586603</v>
      </c>
      <c r="J1672" s="6">
        <f t="shared" si="368"/>
        <v>-0.69079854321232115</v>
      </c>
      <c r="K1672" s="7">
        <f t="shared" si="375"/>
        <v>0</v>
      </c>
      <c r="L1672" s="7">
        <f t="shared" si="373"/>
        <v>79.519797310960371</v>
      </c>
      <c r="M1672" s="7">
        <f t="shared" si="369"/>
        <v>3.7175203521631471E-2</v>
      </c>
      <c r="N1672" s="7">
        <f t="shared" si="376"/>
        <v>0</v>
      </c>
      <c r="O1672" s="7">
        <f t="shared" si="374"/>
        <v>80.489829512810516</v>
      </c>
      <c r="P1672" s="7">
        <f t="shared" si="370"/>
        <v>3.7628689895412064E-2</v>
      </c>
      <c r="Q1672" s="7">
        <f t="shared" si="377"/>
        <v>-8.8558571906403871E-4</v>
      </c>
      <c r="R1672" s="7">
        <f t="shared" si="371"/>
        <v>-24.303571681133946</v>
      </c>
      <c r="S1672" s="7">
        <f t="shared" si="378"/>
        <v>-0.88558571906403871</v>
      </c>
    </row>
    <row r="1673" spans="6:19" x14ac:dyDescent="0.35">
      <c r="F1673" s="5">
        <f t="shared" si="372"/>
        <v>0.618269999999984</v>
      </c>
      <c r="G1673" s="6">
        <f t="shared" si="365"/>
        <v>0</v>
      </c>
      <c r="H1673" s="6">
        <f t="shared" si="366"/>
        <v>1.2918273339509665</v>
      </c>
      <c r="I1673" s="6">
        <f t="shared" si="367"/>
        <v>-0.7272665734257574</v>
      </c>
      <c r="J1673" s="6">
        <f t="shared" si="368"/>
        <v>-0.68635510574159597</v>
      </c>
      <c r="K1673" s="7">
        <f t="shared" si="375"/>
        <v>0</v>
      </c>
      <c r="L1673" s="7">
        <f t="shared" si="373"/>
        <v>79.519797310960371</v>
      </c>
      <c r="M1673" s="7">
        <f t="shared" si="369"/>
        <v>3.716950736973032E-2</v>
      </c>
      <c r="N1673" s="7">
        <f t="shared" si="376"/>
        <v>0</v>
      </c>
      <c r="O1673" s="7">
        <f t="shared" si="374"/>
        <v>80.489829512810516</v>
      </c>
      <c r="P1673" s="7">
        <f t="shared" si="370"/>
        <v>3.7622924258288899E-2</v>
      </c>
      <c r="Q1673" s="7">
        <f t="shared" si="377"/>
        <v>-1.2094541031012727E-3</v>
      </c>
      <c r="R1673" s="7">
        <f t="shared" si="371"/>
        <v>-33.19165367845978</v>
      </c>
      <c r="S1673" s="7">
        <f t="shared" si="378"/>
        <v>-1.2094541031012727</v>
      </c>
    </row>
    <row r="1674" spans="6:19" x14ac:dyDescent="0.35">
      <c r="F1674" s="5">
        <f t="shared" si="372"/>
        <v>0.61863999999998398</v>
      </c>
      <c r="G1674" s="6">
        <f t="shared" si="365"/>
        <v>0</v>
      </c>
      <c r="H1674" s="6">
        <f t="shared" si="366"/>
        <v>1.2920253038796783</v>
      </c>
      <c r="I1674" s="6">
        <f t="shared" si="367"/>
        <v>-0.73145855802294002</v>
      </c>
      <c r="J1674" s="6">
        <f t="shared" si="368"/>
        <v>-0.68188589800273858</v>
      </c>
      <c r="K1674" s="7">
        <f t="shared" si="375"/>
        <v>0</v>
      </c>
      <c r="L1674" s="7">
        <f t="shared" si="373"/>
        <v>79.519797310960371</v>
      </c>
      <c r="M1674" s="7">
        <f t="shared" si="369"/>
        <v>3.7163812090619183E-2</v>
      </c>
      <c r="N1674" s="7">
        <f t="shared" si="376"/>
        <v>0</v>
      </c>
      <c r="O1674" s="7">
        <f t="shared" si="374"/>
        <v>80.489829512810516</v>
      </c>
      <c r="P1674" s="7">
        <f t="shared" si="370"/>
        <v>3.7617159504602593E-2</v>
      </c>
      <c r="Q1674" s="7">
        <f t="shared" si="377"/>
        <v>-1.533177813331621E-3</v>
      </c>
      <c r="R1674" s="7">
        <f t="shared" si="371"/>
        <v>-42.07576532016634</v>
      </c>
      <c r="S1674" s="7">
        <f t="shared" si="378"/>
        <v>-1.533177813331621</v>
      </c>
    </row>
    <row r="1675" spans="6:19" x14ac:dyDescent="0.35">
      <c r="F1675" s="5">
        <f t="shared" si="372"/>
        <v>0.61900999999998396</v>
      </c>
      <c r="G1675" s="6">
        <f t="shared" si="365"/>
        <v>0</v>
      </c>
      <c r="H1675" s="6">
        <f t="shared" si="366"/>
        <v>1.2922233041468816</v>
      </c>
      <c r="I1675" s="6">
        <f t="shared" si="367"/>
        <v>-0.73562307887284351</v>
      </c>
      <c r="J1675" s="6">
        <f t="shared" si="368"/>
        <v>-0.67739108779909274</v>
      </c>
      <c r="K1675" s="7">
        <f t="shared" si="375"/>
        <v>0</v>
      </c>
      <c r="L1675" s="7">
        <f t="shared" si="373"/>
        <v>79.519797310960371</v>
      </c>
      <c r="M1675" s="7">
        <f t="shared" si="369"/>
        <v>3.7158117684164341E-2</v>
      </c>
      <c r="N1675" s="7">
        <f t="shared" si="376"/>
        <v>0</v>
      </c>
      <c r="O1675" s="7">
        <f t="shared" si="374"/>
        <v>80.489829512810516</v>
      </c>
      <c r="P1675" s="7">
        <f t="shared" si="370"/>
        <v>3.7611395634217774E-2</v>
      </c>
      <c r="Q1675" s="7">
        <f t="shared" si="377"/>
        <v>-1.8567447336396009E-3</v>
      </c>
      <c r="R1675" s="7">
        <f t="shared" si="371"/>
        <v>-50.95557409763839</v>
      </c>
      <c r="S1675" s="7">
        <f t="shared" si="378"/>
        <v>-1.856744733639601</v>
      </c>
    </row>
    <row r="1676" spans="6:19" x14ac:dyDescent="0.35">
      <c r="F1676" s="5">
        <f t="shared" si="372"/>
        <v>0.61937999999998394</v>
      </c>
      <c r="G1676" s="6">
        <f t="shared" si="365"/>
        <v>0</v>
      </c>
      <c r="H1676" s="6">
        <f t="shared" si="366"/>
        <v>1.2924213347572258</v>
      </c>
      <c r="I1676" s="6">
        <f t="shared" si="367"/>
        <v>-0.73975997961206763</v>
      </c>
      <c r="J1676" s="6">
        <f t="shared" si="368"/>
        <v>-0.67287084389528529</v>
      </c>
      <c r="K1676" s="7">
        <f t="shared" si="375"/>
        <v>0</v>
      </c>
      <c r="L1676" s="7">
        <f t="shared" si="373"/>
        <v>79.519797310960371</v>
      </c>
      <c r="M1676" s="7">
        <f t="shared" si="369"/>
        <v>3.7152424150232066E-2</v>
      </c>
      <c r="N1676" s="7">
        <f t="shared" si="376"/>
        <v>0</v>
      </c>
      <c r="O1676" s="7">
        <f t="shared" si="374"/>
        <v>80.489829512810516</v>
      </c>
      <c r="P1676" s="7">
        <f t="shared" si="370"/>
        <v>3.7605632646999107E-2</v>
      </c>
      <c r="Q1676" s="7">
        <f t="shared" si="377"/>
        <v>-2.180142757512181E-3</v>
      </c>
      <c r="R1676" s="7">
        <f t="shared" si="371"/>
        <v>-59.830747765785539</v>
      </c>
      <c r="S1676" s="7">
        <f t="shared" si="378"/>
        <v>-2.180142757512181</v>
      </c>
    </row>
    <row r="1677" spans="6:19" x14ac:dyDescent="0.35">
      <c r="F1677" s="5">
        <f t="shared" si="372"/>
        <v>0.61974999999998392</v>
      </c>
      <c r="G1677" s="6">
        <f t="shared" si="365"/>
        <v>0</v>
      </c>
      <c r="H1677" s="6">
        <f t="shared" si="366"/>
        <v>1.2926193957153609</v>
      </c>
      <c r="I1677" s="6">
        <f t="shared" si="367"/>
        <v>-0.74386910491424829</v>
      </c>
      <c r="J1677" s="6">
        <f t="shared" si="368"/>
        <v>-0.66832533601089461</v>
      </c>
      <c r="K1677" s="7">
        <f t="shared" si="375"/>
        <v>0</v>
      </c>
      <c r="L1677" s="7">
        <f t="shared" si="373"/>
        <v>79.519797310960371</v>
      </c>
      <c r="M1677" s="7">
        <f t="shared" si="369"/>
        <v>3.7146731488688668E-2</v>
      </c>
      <c r="N1677" s="7">
        <f t="shared" si="376"/>
        <v>0</v>
      </c>
      <c r="O1677" s="7">
        <f t="shared" si="374"/>
        <v>80.489829512810516</v>
      </c>
      <c r="P1677" s="7">
        <f t="shared" si="370"/>
        <v>3.7599870542811262E-2</v>
      </c>
      <c r="Q1677" s="7">
        <f t="shared" si="377"/>
        <v>-2.5033597884902871E-3</v>
      </c>
      <c r="R1677" s="7">
        <f t="shared" si="371"/>
        <v>-68.700954355433197</v>
      </c>
      <c r="S1677" s="7">
        <f t="shared" si="378"/>
        <v>-2.503359788490287</v>
      </c>
    </row>
    <row r="1678" spans="6:19" x14ac:dyDescent="0.35">
      <c r="F1678" s="5">
        <f t="shared" si="372"/>
        <v>0.62011999999998391</v>
      </c>
      <c r="G1678" s="6">
        <f t="shared" si="365"/>
        <v>0</v>
      </c>
      <c r="H1678" s="6">
        <f t="shared" si="366"/>
        <v>1.2928174870259379</v>
      </c>
      <c r="I1678" s="6">
        <f t="shared" si="367"/>
        <v>-0.74795030049589717</v>
      </c>
      <c r="J1678" s="6">
        <f t="shared" si="368"/>
        <v>-0.66375473481407055</v>
      </c>
      <c r="K1678" s="7">
        <f t="shared" si="375"/>
        <v>0</v>
      </c>
      <c r="L1678" s="7">
        <f t="shared" si="373"/>
        <v>79.519797310960371</v>
      </c>
      <c r="M1678" s="7">
        <f t="shared" si="369"/>
        <v>3.7141039699400469E-2</v>
      </c>
      <c r="N1678" s="7">
        <f t="shared" si="376"/>
        <v>0</v>
      </c>
      <c r="O1678" s="7">
        <f t="shared" si="374"/>
        <v>80.489829512810516</v>
      </c>
      <c r="P1678" s="7">
        <f t="shared" si="370"/>
        <v>3.759410932151893E-2</v>
      </c>
      <c r="Q1678" s="7">
        <f t="shared" si="377"/>
        <v>-2.8263837406206499E-3</v>
      </c>
      <c r="R1678" s="7">
        <f t="shared" si="371"/>
        <v>-77.565862185722807</v>
      </c>
      <c r="S1678" s="7">
        <f t="shared" si="378"/>
        <v>-2.82638374062065</v>
      </c>
    </row>
    <row r="1679" spans="6:19" x14ac:dyDescent="0.35">
      <c r="F1679" s="5">
        <f t="shared" si="372"/>
        <v>0.62048999999998389</v>
      </c>
      <c r="G1679" s="6">
        <f t="shared" si="365"/>
        <v>0</v>
      </c>
      <c r="H1679" s="6">
        <f t="shared" si="366"/>
        <v>1.2930156086936078</v>
      </c>
      <c r="I1679" s="6">
        <f t="shared" si="367"/>
        <v>-0.75200341312219054</v>
      </c>
      <c r="J1679" s="6">
        <f t="shared" si="368"/>
        <v>-0.65915921191513049</v>
      </c>
      <c r="K1679" s="7">
        <f t="shared" si="375"/>
        <v>0</v>
      </c>
      <c r="L1679" s="7">
        <f t="shared" si="373"/>
        <v>79.519797310960371</v>
      </c>
      <c r="M1679" s="7">
        <f t="shared" si="369"/>
        <v>3.7135348782233839E-2</v>
      </c>
      <c r="N1679" s="7">
        <f t="shared" si="376"/>
        <v>0</v>
      </c>
      <c r="O1679" s="7">
        <f t="shared" si="374"/>
        <v>80.489829512810516</v>
      </c>
      <c r="P1679" s="7">
        <f t="shared" si="370"/>
        <v>3.7588348982986845E-2</v>
      </c>
      <c r="Q1679" s="7">
        <f t="shared" si="377"/>
        <v>-3.1492025389063226E-3</v>
      </c>
      <c r="R1679" s="7">
        <f t="shared" si="371"/>
        <v>-86.425139876475669</v>
      </c>
      <c r="S1679" s="7">
        <f t="shared" si="378"/>
        <v>-3.1492025389063225</v>
      </c>
    </row>
    <row r="1680" spans="6:19" x14ac:dyDescent="0.35">
      <c r="F1680" s="5">
        <f t="shared" si="372"/>
        <v>0.62085999999998387</v>
      </c>
      <c r="G1680" s="6">
        <f t="shared" si="365"/>
        <v>0</v>
      </c>
      <c r="H1680" s="6">
        <f t="shared" si="366"/>
        <v>1.293213760723023</v>
      </c>
      <c r="I1680" s="6">
        <f t="shared" si="367"/>
        <v>-0.75602829061271948</v>
      </c>
      <c r="J1680" s="6">
        <f t="shared" si="368"/>
        <v>-0.65453893986011968</v>
      </c>
      <c r="K1680" s="7">
        <f t="shared" si="375"/>
        <v>0</v>
      </c>
      <c r="L1680" s="7">
        <f t="shared" si="373"/>
        <v>79.519797310960371</v>
      </c>
      <c r="M1680" s="7">
        <f t="shared" si="369"/>
        <v>3.7129658737055135E-2</v>
      </c>
      <c r="N1680" s="7">
        <f t="shared" si="376"/>
        <v>0</v>
      </c>
      <c r="O1680" s="7">
        <f t="shared" si="374"/>
        <v>80.489829512810516</v>
      </c>
      <c r="P1680" s="7">
        <f t="shared" si="370"/>
        <v>3.7582589527079747E-2</v>
      </c>
      <c r="Q1680" s="7">
        <f t="shared" si="377"/>
        <v>-3.4718041197566024E-3</v>
      </c>
      <c r="R1680" s="7">
        <f t="shared" si="371"/>
        <v>-95.278456360540318</v>
      </c>
      <c r="S1680" s="7">
        <f t="shared" si="378"/>
        <v>-3.4718041197566025</v>
      </c>
    </row>
    <row r="1681" spans="6:19" x14ac:dyDescent="0.35">
      <c r="F1681" s="5">
        <f t="shared" si="372"/>
        <v>0.62122999999998385</v>
      </c>
      <c r="G1681" s="6">
        <f t="shared" si="365"/>
        <v>0</v>
      </c>
      <c r="H1681" s="6">
        <f t="shared" si="366"/>
        <v>1.293411943118836</v>
      </c>
      <c r="I1681" s="6">
        <f t="shared" si="367"/>
        <v>-0.76002478184721023</v>
      </c>
      <c r="J1681" s="6">
        <f t="shared" si="368"/>
        <v>-0.64989409212432492</v>
      </c>
      <c r="K1681" s="7">
        <f t="shared" si="375"/>
        <v>0</v>
      </c>
      <c r="L1681" s="7">
        <f t="shared" si="373"/>
        <v>79.519797310960371</v>
      </c>
      <c r="M1681" s="7">
        <f t="shared" si="369"/>
        <v>3.7123969563730749E-2</v>
      </c>
      <c r="N1681" s="7">
        <f t="shared" si="376"/>
        <v>0</v>
      </c>
      <c r="O1681" s="7">
        <f t="shared" si="374"/>
        <v>80.489829512810516</v>
      </c>
      <c r="P1681" s="7">
        <f t="shared" si="370"/>
        <v>3.7576830953662384E-2</v>
      </c>
      <c r="Q1681" s="7">
        <f t="shared" si="377"/>
        <v>-3.7941764314372885E-3</v>
      </c>
      <c r="R1681" s="7">
        <f t="shared" si="371"/>
        <v>-104.12548089614923</v>
      </c>
      <c r="S1681" s="7">
        <f t="shared" si="378"/>
        <v>-3.7941764314372883</v>
      </c>
    </row>
    <row r="1682" spans="6:19" x14ac:dyDescent="0.35">
      <c r="F1682" s="5">
        <f t="shared" si="372"/>
        <v>0.62159999999998383</v>
      </c>
      <c r="G1682" s="6">
        <f t="shared" si="365"/>
        <v>0</v>
      </c>
      <c r="H1682" s="6">
        <f t="shared" si="366"/>
        <v>1.2936101558857012</v>
      </c>
      <c r="I1682" s="6">
        <f t="shared" si="367"/>
        <v>-0.76399273677119428</v>
      </c>
      <c r="J1682" s="6">
        <f t="shared" si="368"/>
        <v>-0.64522484310576633</v>
      </c>
      <c r="K1682" s="7">
        <f t="shared" si="375"/>
        <v>0</v>
      </c>
      <c r="L1682" s="7">
        <f t="shared" si="373"/>
        <v>79.519797310960371</v>
      </c>
      <c r="M1682" s="7">
        <f t="shared" si="369"/>
        <v>3.7118281262127087E-2</v>
      </c>
      <c r="N1682" s="7">
        <f t="shared" si="376"/>
        <v>0</v>
      </c>
      <c r="O1682" s="7">
        <f t="shared" si="374"/>
        <v>80.489829512810516</v>
      </c>
      <c r="P1682" s="7">
        <f t="shared" si="370"/>
        <v>3.7571073262599543E-2</v>
      </c>
      <c r="Q1682" s="7">
        <f t="shared" si="377"/>
        <v>-4.1163074345193715E-3</v>
      </c>
      <c r="R1682" s="7">
        <f t="shared" si="371"/>
        <v>-112.96588307923237</v>
      </c>
      <c r="S1682" s="7">
        <f t="shared" si="378"/>
        <v>-4.1163074345193715</v>
      </c>
    </row>
    <row r="1683" spans="6:19" x14ac:dyDescent="0.35">
      <c r="F1683" s="5">
        <f t="shared" si="372"/>
        <v>0.62196999999998381</v>
      </c>
      <c r="G1683" s="6">
        <f t="shared" si="365"/>
        <v>0</v>
      </c>
      <c r="H1683" s="6">
        <f t="shared" si="366"/>
        <v>1.293808399028272</v>
      </c>
      <c r="I1683" s="6">
        <f t="shared" si="367"/>
        <v>-0.76793200640164405</v>
      </c>
      <c r="J1683" s="6">
        <f t="shared" si="368"/>
        <v>-0.64053136811864675</v>
      </c>
      <c r="K1683" s="7">
        <f t="shared" si="375"/>
        <v>0</v>
      </c>
      <c r="L1683" s="7">
        <f t="shared" si="373"/>
        <v>79.519797310960371</v>
      </c>
      <c r="M1683" s="7">
        <f t="shared" si="369"/>
        <v>3.7112593832110581E-2</v>
      </c>
      <c r="N1683" s="7">
        <f t="shared" si="376"/>
        <v>0</v>
      </c>
      <c r="O1683" s="7">
        <f t="shared" si="374"/>
        <v>80.489829512810516</v>
      </c>
      <c r="P1683" s="7">
        <f t="shared" si="370"/>
        <v>3.7565316453756027E-2</v>
      </c>
      <c r="Q1683" s="7">
        <f t="shared" si="377"/>
        <v>-4.4381851023276991E-3</v>
      </c>
      <c r="R1683" s="7">
        <f t="shared" si="371"/>
        <v>-121.79933285573021</v>
      </c>
      <c r="S1683" s="7">
        <f t="shared" si="378"/>
        <v>-4.438185102327699</v>
      </c>
    </row>
    <row r="1684" spans="6:19" x14ac:dyDescent="0.35">
      <c r="F1684" s="5">
        <f t="shared" si="372"/>
        <v>0.6223399999999838</v>
      </c>
      <c r="G1684" s="6">
        <f t="shared" si="365"/>
        <v>0</v>
      </c>
      <c r="H1684" s="6">
        <f t="shared" si="366"/>
        <v>1.2940066725512043</v>
      </c>
      <c r="I1684" s="6">
        <f t="shared" si="367"/>
        <v>-0.77184244283256276</v>
      </c>
      <c r="J1684" s="6">
        <f t="shared" si="368"/>
        <v>-0.63581384338677471</v>
      </c>
      <c r="K1684" s="7">
        <f t="shared" si="375"/>
        <v>0</v>
      </c>
      <c r="L1684" s="7">
        <f t="shared" si="373"/>
        <v>79.519797310960371</v>
      </c>
      <c r="M1684" s="7">
        <f t="shared" si="369"/>
        <v>3.7106907273547679E-2</v>
      </c>
      <c r="N1684" s="7">
        <f t="shared" si="376"/>
        <v>0</v>
      </c>
      <c r="O1684" s="7">
        <f t="shared" si="374"/>
        <v>80.489829512810516</v>
      </c>
      <c r="P1684" s="7">
        <f t="shared" si="370"/>
        <v>3.7559560526996646E-2</v>
      </c>
      <c r="Q1684" s="7">
        <f t="shared" si="377"/>
        <v>-4.7597974213885001E-3</v>
      </c>
      <c r="R1684" s="7">
        <f t="shared" si="371"/>
        <v>-130.62550053387531</v>
      </c>
      <c r="S1684" s="7">
        <f t="shared" si="378"/>
        <v>-4.7597974213884999</v>
      </c>
    </row>
    <row r="1685" spans="6:19" x14ac:dyDescent="0.35">
      <c r="F1685" s="5">
        <f t="shared" si="372"/>
        <v>0.62270999999998378</v>
      </c>
      <c r="G1685" s="6">
        <f t="shared" si="365"/>
        <v>0</v>
      </c>
      <c r="H1685" s="6">
        <f t="shared" si="366"/>
        <v>1.294204976459153</v>
      </c>
      <c r="I1685" s="6">
        <f t="shared" si="367"/>
        <v>-0.77572389924054397</v>
      </c>
      <c r="J1685" s="6">
        <f t="shared" si="368"/>
        <v>-0.6310724460369399</v>
      </c>
      <c r="K1685" s="7">
        <f t="shared" si="375"/>
        <v>0</v>
      </c>
      <c r="L1685" s="7">
        <f t="shared" si="373"/>
        <v>79.519797310960371</v>
      </c>
      <c r="M1685" s="7">
        <f t="shared" si="369"/>
        <v>3.7101221586304869E-2</v>
      </c>
      <c r="N1685" s="7">
        <f t="shared" si="376"/>
        <v>0</v>
      </c>
      <c r="O1685" s="7">
        <f t="shared" si="374"/>
        <v>80.489829512810516</v>
      </c>
      <c r="P1685" s="7">
        <f t="shared" si="370"/>
        <v>3.7553805482186266E-2</v>
      </c>
      <c r="Q1685" s="7">
        <f t="shared" si="377"/>
        <v>-5.0811323918771231E-3</v>
      </c>
      <c r="R1685" s="7">
        <f t="shared" si="371"/>
        <v>-139.44405679647983</v>
      </c>
      <c r="S1685" s="7">
        <f t="shared" si="378"/>
        <v>-5.081132391877123</v>
      </c>
    </row>
    <row r="1686" spans="6:19" x14ac:dyDescent="0.35">
      <c r="F1686" s="5">
        <f t="shared" si="372"/>
        <v>0.62307999999998376</v>
      </c>
      <c r="G1686" s="6">
        <f t="shared" si="365"/>
        <v>0</v>
      </c>
      <c r="H1686" s="6">
        <f t="shared" si="366"/>
        <v>1.2944033107567749</v>
      </c>
      <c r="I1686" s="6">
        <f t="shared" si="367"/>
        <v>-0.77957622989028141</v>
      </c>
      <c r="J1686" s="6">
        <f t="shared" si="368"/>
        <v>-0.62630735409226612</v>
      </c>
      <c r="K1686" s="7">
        <f t="shared" si="375"/>
        <v>0</v>
      </c>
      <c r="L1686" s="7">
        <f t="shared" si="373"/>
        <v>79.519797310960371</v>
      </c>
      <c r="M1686" s="7">
        <f t="shared" si="369"/>
        <v>3.7095536770248641E-2</v>
      </c>
      <c r="N1686" s="7">
        <f t="shared" si="376"/>
        <v>0</v>
      </c>
      <c r="O1686" s="7">
        <f t="shared" si="374"/>
        <v>80.489829512810516</v>
      </c>
      <c r="P1686" s="7">
        <f t="shared" si="370"/>
        <v>3.7548051319189743E-2</v>
      </c>
      <c r="Q1686" s="7">
        <f t="shared" si="377"/>
        <v>-5.4021780280643916E-3</v>
      </c>
      <c r="R1686" s="7">
        <f t="shared" si="371"/>
        <v>-148.25467271318513</v>
      </c>
      <c r="S1686" s="7">
        <f t="shared" si="378"/>
        <v>-5.4021780280643918</v>
      </c>
    </row>
    <row r="1687" spans="6:19" x14ac:dyDescent="0.35">
      <c r="F1687" s="5">
        <f t="shared" si="372"/>
        <v>0.62344999999998374</v>
      </c>
      <c r="G1687" s="6">
        <f t="shared" si="365"/>
        <v>0</v>
      </c>
      <c r="H1687" s="6">
        <f t="shared" si="366"/>
        <v>1.2946016754487275</v>
      </c>
      <c r="I1687" s="6">
        <f t="shared" si="367"/>
        <v>-0.78339929014003706</v>
      </c>
      <c r="J1687" s="6">
        <f t="shared" si="368"/>
        <v>-0.62151874646553185</v>
      </c>
      <c r="K1687" s="7">
        <f t="shared" si="375"/>
        <v>0</v>
      </c>
      <c r="L1687" s="7">
        <f t="shared" si="373"/>
        <v>79.519797310960371</v>
      </c>
      <c r="M1687" s="7">
        <f t="shared" si="369"/>
        <v>3.7089852825245483E-2</v>
      </c>
      <c r="N1687" s="7">
        <f t="shared" si="376"/>
        <v>0</v>
      </c>
      <c r="O1687" s="7">
        <f t="shared" si="374"/>
        <v>80.489829512810516</v>
      </c>
      <c r="P1687" s="7">
        <f t="shared" si="370"/>
        <v>3.7542298037871943E-2</v>
      </c>
      <c r="Q1687" s="7">
        <f t="shared" si="377"/>
        <v>-5.7229223587621919E-3</v>
      </c>
      <c r="R1687" s="7">
        <f t="shared" si="371"/>
        <v>-157.05701975269022</v>
      </c>
      <c r="S1687" s="7">
        <f t="shared" si="378"/>
        <v>-5.722922358762192</v>
      </c>
    </row>
    <row r="1688" spans="6:19" x14ac:dyDescent="0.35">
      <c r="F1688" s="5">
        <f t="shared" si="372"/>
        <v>0.62381999999998372</v>
      </c>
      <c r="G1688" s="6">
        <f t="shared" si="365"/>
        <v>0</v>
      </c>
      <c r="H1688" s="6">
        <f t="shared" si="366"/>
        <v>1.2948000705396681</v>
      </c>
      <c r="I1688" s="6">
        <f t="shared" si="367"/>
        <v>-0.78719293644707911</v>
      </c>
      <c r="J1688" s="6">
        <f t="shared" si="368"/>
        <v>-0.61670680295244418</v>
      </c>
      <c r="K1688" s="7">
        <f t="shared" si="375"/>
        <v>0</v>
      </c>
      <c r="L1688" s="7">
        <f t="shared" si="373"/>
        <v>79.519797310960371</v>
      </c>
      <c r="M1688" s="7">
        <f t="shared" si="369"/>
        <v>3.7084169751161952E-2</v>
      </c>
      <c r="N1688" s="7">
        <f t="shared" si="376"/>
        <v>0</v>
      </c>
      <c r="O1688" s="7">
        <f t="shared" si="374"/>
        <v>80.489829512810516</v>
      </c>
      <c r="P1688" s="7">
        <f t="shared" si="370"/>
        <v>3.7536545638097794E-2</v>
      </c>
      <c r="Q1688" s="7">
        <f t="shared" si="377"/>
        <v>-6.0433534277693213E-3</v>
      </c>
      <c r="R1688" s="7">
        <f t="shared" si="371"/>
        <v>-165.85076979498737</v>
      </c>
      <c r="S1688" s="7">
        <f t="shared" si="378"/>
        <v>-6.0433534277693211</v>
      </c>
    </row>
    <row r="1689" spans="6:19" x14ac:dyDescent="0.35">
      <c r="F1689" s="5">
        <f t="shared" si="372"/>
        <v>0.6241899999999837</v>
      </c>
      <c r="G1689" s="6">
        <f t="shared" si="365"/>
        <v>0</v>
      </c>
      <c r="H1689" s="6">
        <f t="shared" si="366"/>
        <v>1.2949984960342555</v>
      </c>
      <c r="I1689" s="6">
        <f t="shared" si="367"/>
        <v>-0.79095702637306664</v>
      </c>
      <c r="J1689" s="6">
        <f t="shared" si="368"/>
        <v>-0.6118717042248939</v>
      </c>
      <c r="K1689" s="7">
        <f t="shared" si="375"/>
        <v>0</v>
      </c>
      <c r="L1689" s="7">
        <f t="shared" si="373"/>
        <v>79.519797310960371</v>
      </c>
      <c r="M1689" s="7">
        <f t="shared" si="369"/>
        <v>3.7078487547864587E-2</v>
      </c>
      <c r="N1689" s="7">
        <f t="shared" si="376"/>
        <v>0</v>
      </c>
      <c r="O1689" s="7">
        <f t="shared" si="374"/>
        <v>80.489829512810516</v>
      </c>
      <c r="P1689" s="7">
        <f t="shared" si="370"/>
        <v>3.753079411973221E-2</v>
      </c>
      <c r="Q1689" s="7">
        <f t="shared" si="377"/>
        <v>-6.3634592943155807E-3</v>
      </c>
      <c r="R1689" s="7">
        <f t="shared" si="371"/>
        <v>-174.63559514354964</v>
      </c>
      <c r="S1689" s="7">
        <f t="shared" si="378"/>
        <v>-6.3634592943155806</v>
      </c>
    </row>
    <row r="1690" spans="6:19" x14ac:dyDescent="0.35">
      <c r="F1690" s="5">
        <f t="shared" si="372"/>
        <v>0.62455999999998368</v>
      </c>
      <c r="G1690" s="6">
        <f t="shared" si="365"/>
        <v>0</v>
      </c>
      <c r="H1690" s="6">
        <f t="shared" si="366"/>
        <v>1.2951969519371491</v>
      </c>
      <c r="I1690" s="6">
        <f t="shared" si="367"/>
        <v>-0.79469141858939996</v>
      </c>
      <c r="J1690" s="6">
        <f t="shared" si="368"/>
        <v>-0.60701363182416845</v>
      </c>
      <c r="K1690" s="7">
        <f t="shared" si="375"/>
        <v>0</v>
      </c>
      <c r="L1690" s="7">
        <f t="shared" si="373"/>
        <v>79.519797310960371</v>
      </c>
      <c r="M1690" s="7">
        <f t="shared" si="369"/>
        <v>3.7072806215219981E-2</v>
      </c>
      <c r="N1690" s="7">
        <f t="shared" si="376"/>
        <v>0</v>
      </c>
      <c r="O1690" s="7">
        <f t="shared" si="374"/>
        <v>80.489829512810516</v>
      </c>
      <c r="P1690" s="7">
        <f t="shared" si="370"/>
        <v>3.7525043482640137E-2</v>
      </c>
      <c r="Q1690" s="7">
        <f t="shared" si="377"/>
        <v>-6.6832280335058572E-3</v>
      </c>
      <c r="R1690" s="7">
        <f t="shared" si="371"/>
        <v>-183.41116853751799</v>
      </c>
      <c r="S1690" s="7">
        <f t="shared" si="378"/>
        <v>-6.6832280335058574</v>
      </c>
    </row>
    <row r="1691" spans="6:19" x14ac:dyDescent="0.35">
      <c r="F1691" s="5">
        <f t="shared" si="372"/>
        <v>0.62492999999998367</v>
      </c>
      <c r="G1691" s="6">
        <f t="shared" si="365"/>
        <v>0</v>
      </c>
      <c r="H1691" s="6">
        <f t="shared" si="366"/>
        <v>1.2953954382530086</v>
      </c>
      <c r="I1691" s="6">
        <f t="shared" si="367"/>
        <v>-0.79839597288252295</v>
      </c>
      <c r="J1691" s="6">
        <f t="shared" si="368"/>
        <v>-0.60213276815414196</v>
      </c>
      <c r="K1691" s="7">
        <f t="shared" si="375"/>
        <v>0</v>
      </c>
      <c r="L1691" s="7">
        <f t="shared" si="373"/>
        <v>79.519797310960371</v>
      </c>
      <c r="M1691" s="7">
        <f t="shared" si="369"/>
        <v>3.7067125753094725E-2</v>
      </c>
      <c r="N1691" s="7">
        <f t="shared" si="376"/>
        <v>0</v>
      </c>
      <c r="O1691" s="7">
        <f t="shared" si="374"/>
        <v>80.489829512810516</v>
      </c>
      <c r="P1691" s="7">
        <f t="shared" si="370"/>
        <v>3.751929372668656E-2</v>
      </c>
      <c r="Q1691" s="7">
        <f t="shared" si="377"/>
        <v>-7.0026477367627731E-3</v>
      </c>
      <c r="R1691" s="7">
        <f t="shared" si="371"/>
        <v>-192.17716316384917</v>
      </c>
      <c r="S1691" s="7">
        <f t="shared" si="378"/>
        <v>-7.0026477367627731</v>
      </c>
    </row>
    <row r="1692" spans="6:19" x14ac:dyDescent="0.35">
      <c r="F1692" s="5">
        <f t="shared" si="372"/>
        <v>0.62529999999998365</v>
      </c>
      <c r="G1692" s="6">
        <f t="shared" si="365"/>
        <v>0</v>
      </c>
      <c r="H1692" s="6">
        <f t="shared" si="366"/>
        <v>1.2955939549864952</v>
      </c>
      <c r="I1692" s="6">
        <f t="shared" si="367"/>
        <v>-0.80207055015919371</v>
      </c>
      <c r="J1692" s="6">
        <f t="shared" si="368"/>
        <v>-0.59722929647441814</v>
      </c>
      <c r="K1692" s="7">
        <f t="shared" si="375"/>
        <v>0</v>
      </c>
      <c r="L1692" s="7">
        <f t="shared" si="373"/>
        <v>79.519797310960371</v>
      </c>
      <c r="M1692" s="7">
        <f t="shared" si="369"/>
        <v>3.7061446161355413E-2</v>
      </c>
      <c r="N1692" s="7">
        <f t="shared" si="376"/>
        <v>0</v>
      </c>
      <c r="O1692" s="7">
        <f t="shared" si="374"/>
        <v>80.489829512810516</v>
      </c>
      <c r="P1692" s="7">
        <f t="shared" si="370"/>
        <v>3.7513544851736441E-2</v>
      </c>
      <c r="Q1692" s="7">
        <f t="shared" si="377"/>
        <v>-7.3217065122695886E-3</v>
      </c>
      <c r="R1692" s="7">
        <f t="shared" si="371"/>
        <v>-200.93325266947045</v>
      </c>
      <c r="S1692" s="7">
        <f t="shared" si="378"/>
        <v>-7.3217065122695884</v>
      </c>
    </row>
    <row r="1693" spans="6:19" x14ac:dyDescent="0.35">
      <c r="F1693" s="5">
        <f t="shared" si="372"/>
        <v>0.62566999999998363</v>
      </c>
      <c r="G1693" s="6">
        <f t="shared" si="365"/>
        <v>0</v>
      </c>
      <c r="H1693" s="6">
        <f t="shared" si="366"/>
        <v>1.29579250214227</v>
      </c>
      <c r="I1693" s="6">
        <f t="shared" si="367"/>
        <v>-0.80571501245170396</v>
      </c>
      <c r="J1693" s="6">
        <f t="shared" si="368"/>
        <v>-0.59230340089345301</v>
      </c>
      <c r="K1693" s="7">
        <f t="shared" si="375"/>
        <v>0</v>
      </c>
      <c r="L1693" s="7">
        <f t="shared" si="373"/>
        <v>79.519797310960371</v>
      </c>
      <c r="M1693" s="7">
        <f t="shared" si="369"/>
        <v>3.7055767439868693E-2</v>
      </c>
      <c r="N1693" s="7">
        <f t="shared" si="376"/>
        <v>0</v>
      </c>
      <c r="O1693" s="7">
        <f t="shared" si="374"/>
        <v>80.489829512810516</v>
      </c>
      <c r="P1693" s="7">
        <f t="shared" si="370"/>
        <v>3.7507796857654804E-2</v>
      </c>
      <c r="Q1693" s="7">
        <f t="shared" si="377"/>
        <v>-7.6403924854115367E-3</v>
      </c>
      <c r="R1693" s="7">
        <f t="shared" si="371"/>
        <v>-209.6791111733915</v>
      </c>
      <c r="S1693" s="7">
        <f t="shared" si="378"/>
        <v>-7.640392485411537</v>
      </c>
    </row>
    <row r="1694" spans="6:19" x14ac:dyDescent="0.35">
      <c r="F1694" s="5">
        <f t="shared" si="372"/>
        <v>0.62603999999998361</v>
      </c>
      <c r="G1694" s="6">
        <f t="shared" si="365"/>
        <v>0</v>
      </c>
      <c r="H1694" s="6">
        <f t="shared" si="366"/>
        <v>1.2959910797249954</v>
      </c>
      <c r="I1694" s="6">
        <f t="shared" si="367"/>
        <v>-0.80932922292305631</v>
      </c>
      <c r="J1694" s="6">
        <f t="shared" si="368"/>
        <v>-0.58735526636164737</v>
      </c>
      <c r="K1694" s="7">
        <f t="shared" si="375"/>
        <v>0</v>
      </c>
      <c r="L1694" s="7">
        <f t="shared" si="373"/>
        <v>79.519797310960371</v>
      </c>
      <c r="M1694" s="7">
        <f t="shared" si="369"/>
        <v>3.7050089588501228E-2</v>
      </c>
      <c r="N1694" s="7">
        <f t="shared" si="376"/>
        <v>0</v>
      </c>
      <c r="O1694" s="7">
        <f t="shared" si="374"/>
        <v>80.489829512810516</v>
      </c>
      <c r="P1694" s="7">
        <f t="shared" si="370"/>
        <v>3.7502049744306667E-2</v>
      </c>
      <c r="Q1694" s="7">
        <f t="shared" si="377"/>
        <v>-7.9586937992163279E-3</v>
      </c>
      <c r="R1694" s="7">
        <f t="shared" si="371"/>
        <v>-218.41441327879329</v>
      </c>
      <c r="S1694" s="7">
        <f t="shared" si="378"/>
        <v>-7.958693799216328</v>
      </c>
    </row>
    <row r="1695" spans="6:19" x14ac:dyDescent="0.35">
      <c r="F1695" s="5">
        <f t="shared" si="372"/>
        <v>0.62640999999998359</v>
      </c>
      <c r="G1695" s="6">
        <f t="shared" si="365"/>
        <v>0</v>
      </c>
      <c r="H1695" s="6">
        <f t="shared" si="366"/>
        <v>1.296189687739334</v>
      </c>
      <c r="I1695" s="6">
        <f t="shared" si="367"/>
        <v>-0.81291304587210789</v>
      </c>
      <c r="J1695" s="6">
        <f t="shared" si="368"/>
        <v>-0.58238507866439382</v>
      </c>
      <c r="K1695" s="7">
        <f t="shared" si="375"/>
        <v>0</v>
      </c>
      <c r="L1695" s="7">
        <f t="shared" si="373"/>
        <v>79.519797310960371</v>
      </c>
      <c r="M1695" s="7">
        <f t="shared" si="369"/>
        <v>3.7044412607119694E-2</v>
      </c>
      <c r="N1695" s="7">
        <f t="shared" si="376"/>
        <v>0</v>
      </c>
      <c r="O1695" s="7">
        <f t="shared" si="374"/>
        <v>80.489829512810516</v>
      </c>
      <c r="P1695" s="7">
        <f t="shared" si="370"/>
        <v>3.7496303511557104E-2</v>
      </c>
      <c r="Q1695" s="7">
        <f t="shared" si="377"/>
        <v>-8.2765986147946141E-3</v>
      </c>
      <c r="R1695" s="7">
        <f t="shared" si="371"/>
        <v>-227.138834085116</v>
      </c>
      <c r="S1695" s="7">
        <f t="shared" si="378"/>
        <v>-8.2765986147946133</v>
      </c>
    </row>
    <row r="1696" spans="6:19" x14ac:dyDescent="0.35">
      <c r="F1696" s="5">
        <f t="shared" si="372"/>
        <v>0.62677999999998357</v>
      </c>
      <c r="G1696" s="6">
        <f t="shared" si="365"/>
        <v>0</v>
      </c>
      <c r="H1696" s="6">
        <f t="shared" si="366"/>
        <v>1.2963883261899494</v>
      </c>
      <c r="I1696" s="6">
        <f t="shared" si="367"/>
        <v>-0.81646634673866159</v>
      </c>
      <c r="J1696" s="6">
        <f t="shared" si="368"/>
        <v>-0.57739302441510643</v>
      </c>
      <c r="K1696" s="7">
        <f t="shared" si="375"/>
        <v>0</v>
      </c>
      <c r="L1696" s="7">
        <f t="shared" si="373"/>
        <v>79.519797310960371</v>
      </c>
      <c r="M1696" s="7">
        <f t="shared" si="369"/>
        <v>3.7038736495590779E-2</v>
      </c>
      <c r="N1696" s="7">
        <f t="shared" si="376"/>
        <v>0</v>
      </c>
      <c r="O1696" s="7">
        <f t="shared" si="374"/>
        <v>80.489829512810516</v>
      </c>
      <c r="P1696" s="7">
        <f t="shared" si="370"/>
        <v>3.7490558159271166E-2</v>
      </c>
      <c r="Q1696" s="7">
        <f t="shared" si="377"/>
        <v>-8.5940951117789155E-3</v>
      </c>
      <c r="R1696" s="7">
        <f t="shared" si="371"/>
        <v>-235.85204920010466</v>
      </c>
      <c r="S1696" s="7">
        <f t="shared" si="378"/>
        <v>-8.5940951117789162</v>
      </c>
    </row>
    <row r="1697" spans="6:19" x14ac:dyDescent="0.35">
      <c r="F1697" s="5">
        <f t="shared" si="372"/>
        <v>0.62714999999998355</v>
      </c>
      <c r="G1697" s="6">
        <f t="shared" si="365"/>
        <v>0</v>
      </c>
      <c r="H1697" s="6">
        <f t="shared" si="366"/>
        <v>1.2965869950815061</v>
      </c>
      <c r="I1697" s="6">
        <f t="shared" si="367"/>
        <v>-0.81998899210852016</v>
      </c>
      <c r="J1697" s="6">
        <f t="shared" si="368"/>
        <v>-0.5723792910482115</v>
      </c>
      <c r="K1697" s="7">
        <f t="shared" si="375"/>
        <v>0</v>
      </c>
      <c r="L1697" s="7">
        <f t="shared" si="373"/>
        <v>79.519797310960371</v>
      </c>
      <c r="M1697" s="7">
        <f t="shared" si="369"/>
        <v>3.703306125378119E-2</v>
      </c>
      <c r="N1697" s="7">
        <f t="shared" si="376"/>
        <v>0</v>
      </c>
      <c r="O1697" s="7">
        <f t="shared" si="374"/>
        <v>80.489829512810516</v>
      </c>
      <c r="P1697" s="7">
        <f t="shared" si="370"/>
        <v>3.7484813687313934E-2</v>
      </c>
      <c r="Q1697" s="7">
        <f t="shared" si="377"/>
        <v>-8.9111714887620819E-3</v>
      </c>
      <c r="R1697" s="7">
        <f t="shared" si="371"/>
        <v>-244.5537347518422</v>
      </c>
      <c r="S1697" s="7">
        <f t="shared" si="378"/>
        <v>-8.9111714887620828</v>
      </c>
    </row>
    <row r="1698" spans="6:19" x14ac:dyDescent="0.35">
      <c r="F1698" s="5">
        <f t="shared" si="372"/>
        <v>0.62751999999998354</v>
      </c>
      <c r="G1698" s="6">
        <f t="shared" si="365"/>
        <v>0</v>
      </c>
      <c r="H1698" s="6">
        <f t="shared" si="366"/>
        <v>1.2967856944186691</v>
      </c>
      <c r="I1698" s="6">
        <f t="shared" si="367"/>
        <v>-0.82348084971849178</v>
      </c>
      <c r="J1698" s="6">
        <f t="shared" si="368"/>
        <v>-0.56734406681211602</v>
      </c>
      <c r="K1698" s="7">
        <f t="shared" si="375"/>
        <v>0</v>
      </c>
      <c r="L1698" s="7">
        <f t="shared" si="373"/>
        <v>79.519797310960371</v>
      </c>
      <c r="M1698" s="7">
        <f t="shared" si="369"/>
        <v>3.7027386881557697E-2</v>
      </c>
      <c r="N1698" s="7">
        <f t="shared" si="376"/>
        <v>0</v>
      </c>
      <c r="O1698" s="7">
        <f t="shared" si="374"/>
        <v>80.489829512810516</v>
      </c>
      <c r="P1698" s="7">
        <f t="shared" si="370"/>
        <v>3.7479070095550543E-2</v>
      </c>
      <c r="Q1698" s="7">
        <f t="shared" si="377"/>
        <v>-9.2278159637344606E-3</v>
      </c>
      <c r="R1698" s="7">
        <f t="shared" si="371"/>
        <v>-253.24356740074666</v>
      </c>
      <c r="S1698" s="7">
        <f t="shared" si="378"/>
        <v>-9.2278159637344608</v>
      </c>
    </row>
    <row r="1699" spans="6:19" x14ac:dyDescent="0.35">
      <c r="F1699" s="5">
        <f t="shared" si="372"/>
        <v>0.62788999999998352</v>
      </c>
      <c r="G1699" s="6">
        <f t="shared" si="365"/>
        <v>0</v>
      </c>
      <c r="H1699" s="6">
        <f t="shared" si="366"/>
        <v>1.2969844242061039</v>
      </c>
      <c r="I1699" s="6">
        <f t="shared" si="367"/>
        <v>-0.82694178846136168</v>
      </c>
      <c r="J1699" s="6">
        <f t="shared" si="368"/>
        <v>-0.5622875407621305</v>
      </c>
      <c r="K1699" s="7">
        <f t="shared" si="375"/>
        <v>0</v>
      </c>
      <c r="L1699" s="7">
        <f t="shared" si="373"/>
        <v>79.519797310960371</v>
      </c>
      <c r="M1699" s="7">
        <f t="shared" si="369"/>
        <v>3.7021713378787041E-2</v>
      </c>
      <c r="N1699" s="7">
        <f t="shared" si="376"/>
        <v>0</v>
      </c>
      <c r="O1699" s="7">
        <f t="shared" si="374"/>
        <v>80.489829512810516</v>
      </c>
      <c r="P1699" s="7">
        <f t="shared" si="370"/>
        <v>3.7473327383846129E-2</v>
      </c>
      <c r="Q1699" s="7">
        <f t="shared" si="377"/>
        <v>-9.5440167745210365E-3</v>
      </c>
      <c r="R1699" s="7">
        <f t="shared" si="371"/>
        <v>-261.92122435156807</v>
      </c>
      <c r="S1699" s="7">
        <f t="shared" si="378"/>
        <v>-9.5440167745210367</v>
      </c>
    </row>
    <row r="1700" spans="6:19" x14ac:dyDescent="0.35">
      <c r="F1700" s="5">
        <f t="shared" si="372"/>
        <v>0.6282599999999835</v>
      </c>
      <c r="G1700" s="6">
        <f t="shared" si="365"/>
        <v>0</v>
      </c>
      <c r="H1700" s="6">
        <f t="shared" si="366"/>
        <v>1.2971831844484771</v>
      </c>
      <c r="I1700" s="6">
        <f t="shared" si="367"/>
        <v>-0.83037167839081194</v>
      </c>
      <c r="J1700" s="6">
        <f t="shared" si="368"/>
        <v>-0.55720990275337523</v>
      </c>
      <c r="K1700" s="7">
        <f t="shared" si="375"/>
        <v>0</v>
      </c>
      <c r="L1700" s="7">
        <f t="shared" si="373"/>
        <v>79.519797310960371</v>
      </c>
      <c r="M1700" s="7">
        <f t="shared" si="369"/>
        <v>3.7016040745335987E-2</v>
      </c>
      <c r="N1700" s="7">
        <f t="shared" si="376"/>
        <v>0</v>
      </c>
      <c r="O1700" s="7">
        <f t="shared" si="374"/>
        <v>80.489829512810516</v>
      </c>
      <c r="P1700" s="7">
        <f t="shared" si="370"/>
        <v>3.7467585552065814E-2</v>
      </c>
      <c r="Q1700" s="7">
        <f t="shared" si="377"/>
        <v>-9.8597621792169653E-3</v>
      </c>
      <c r="R1700" s="7">
        <f t="shared" si="371"/>
        <v>-270.58638336534079</v>
      </c>
      <c r="S1700" s="7">
        <f t="shared" si="378"/>
        <v>-9.8597621792169647</v>
      </c>
    </row>
    <row r="1701" spans="6:19" x14ac:dyDescent="0.35">
      <c r="F1701" s="5">
        <f t="shared" si="372"/>
        <v>0.62862999999998348</v>
      </c>
      <c r="G1701" s="6">
        <f t="shared" si="365"/>
        <v>0</v>
      </c>
      <c r="H1701" s="6">
        <f t="shared" si="366"/>
        <v>1.2973819751504558</v>
      </c>
      <c r="I1701" s="6">
        <f t="shared" si="367"/>
        <v>-0.83377039072629788</v>
      </c>
      <c r="J1701" s="6">
        <f t="shared" si="368"/>
        <v>-0.55211134343365609</v>
      </c>
      <c r="K1701" s="7">
        <f t="shared" si="375"/>
        <v>0</v>
      </c>
      <c r="L1701" s="7">
        <f t="shared" si="373"/>
        <v>79.519797310960371</v>
      </c>
      <c r="M1701" s="7">
        <f t="shared" si="369"/>
        <v>3.7010368981071351E-2</v>
      </c>
      <c r="N1701" s="7">
        <f t="shared" si="376"/>
        <v>0</v>
      </c>
      <c r="O1701" s="7">
        <f t="shared" si="374"/>
        <v>80.489829512810516</v>
      </c>
      <c r="P1701" s="7">
        <f t="shared" si="370"/>
        <v>3.7461844600074803E-2</v>
      </c>
      <c r="Q1701" s="7">
        <f t="shared" si="377"/>
        <v>-1.017504045662216E-2</v>
      </c>
      <c r="R1701" s="7">
        <f t="shared" si="371"/>
        <v>-279.23872277131022</v>
      </c>
      <c r="S1701" s="7">
        <f t="shared" si="378"/>
        <v>-10.17504045662216</v>
      </c>
    </row>
    <row r="1702" spans="6:19" x14ac:dyDescent="0.35">
      <c r="F1702" s="5">
        <f t="shared" si="372"/>
        <v>0.62899999999998346</v>
      </c>
      <c r="G1702" s="6">
        <f t="shared" si="365"/>
        <v>0</v>
      </c>
      <c r="H1702" s="6">
        <f t="shared" si="366"/>
        <v>1.2975807963167079</v>
      </c>
      <c r="I1702" s="6">
        <f t="shared" si="367"/>
        <v>-0.83713779785788867</v>
      </c>
      <c r="J1702" s="6">
        <f t="shared" si="368"/>
        <v>-0.5469920542362976</v>
      </c>
      <c r="K1702" s="7">
        <f t="shared" si="375"/>
        <v>0</v>
      </c>
      <c r="L1702" s="7">
        <f t="shared" si="373"/>
        <v>79.519797310960371</v>
      </c>
      <c r="M1702" s="7">
        <f t="shared" si="369"/>
        <v>3.7004698085859961E-2</v>
      </c>
      <c r="N1702" s="7">
        <f t="shared" si="376"/>
        <v>0</v>
      </c>
      <c r="O1702" s="7">
        <f t="shared" si="374"/>
        <v>80.489829512810516</v>
      </c>
      <c r="P1702" s="7">
        <f t="shared" si="370"/>
        <v>3.7456104527738288E-2</v>
      </c>
      <c r="Q1702" s="7">
        <f t="shared" si="377"/>
        <v>-1.048983990667578E-2</v>
      </c>
      <c r="R1702" s="7">
        <f t="shared" si="371"/>
        <v>-287.87792147885676</v>
      </c>
      <c r="S1702" s="7">
        <f t="shared" si="378"/>
        <v>-10.48983990667578</v>
      </c>
    </row>
    <row r="1703" spans="6:19" x14ac:dyDescent="0.35">
      <c r="F1703" s="5">
        <f t="shared" si="372"/>
        <v>0.62936999999998344</v>
      </c>
      <c r="G1703" s="6">
        <f t="shared" si="365"/>
        <v>0</v>
      </c>
      <c r="H1703" s="6">
        <f t="shared" si="366"/>
        <v>1.2977796479519021</v>
      </c>
      <c r="I1703" s="6">
        <f t="shared" si="367"/>
        <v>-0.840473773351055</v>
      </c>
      <c r="J1703" s="6">
        <f t="shared" si="368"/>
        <v>-0.54185222737296135</v>
      </c>
      <c r="K1703" s="7">
        <f t="shared" si="375"/>
        <v>0</v>
      </c>
      <c r="L1703" s="7">
        <f t="shared" si="373"/>
        <v>79.519797310960371</v>
      </c>
      <c r="M1703" s="7">
        <f t="shared" si="369"/>
        <v>3.6999028059568624E-2</v>
      </c>
      <c r="N1703" s="7">
        <f t="shared" si="376"/>
        <v>0</v>
      </c>
      <c r="O1703" s="7">
        <f t="shared" si="374"/>
        <v>80.489829512810516</v>
      </c>
      <c r="P1703" s="7">
        <f t="shared" si="370"/>
        <v>3.7450365334921458E-2</v>
      </c>
      <c r="Q1703" s="7">
        <f t="shared" si="377"/>
        <v>-1.0804148850888873E-2</v>
      </c>
      <c r="R1703" s="7">
        <f t="shared" si="371"/>
        <v>-296.50365898936877</v>
      </c>
      <c r="S1703" s="7">
        <f t="shared" si="378"/>
        <v>-10.804148850888872</v>
      </c>
    </row>
    <row r="1704" spans="6:19" x14ac:dyDescent="0.35">
      <c r="F1704" s="5">
        <f t="shared" si="372"/>
        <v>0.62973999999998342</v>
      </c>
      <c r="G1704" s="6">
        <f t="shared" si="365"/>
        <v>0</v>
      </c>
      <c r="H1704" s="6">
        <f t="shared" si="366"/>
        <v>1.2979785300607076</v>
      </c>
      <c r="I1704" s="6">
        <f t="shared" si="367"/>
        <v>-0.84377819195141834</v>
      </c>
      <c r="J1704" s="6">
        <f t="shared" si="368"/>
        <v>-0.53669205582642587</v>
      </c>
      <c r="K1704" s="7">
        <f t="shared" si="375"/>
        <v>0</v>
      </c>
      <c r="L1704" s="7">
        <f t="shared" si="373"/>
        <v>79.519797310960371</v>
      </c>
      <c r="M1704" s="7">
        <f t="shared" si="369"/>
        <v>3.6993358902064226E-2</v>
      </c>
      <c r="N1704" s="7">
        <f t="shared" si="376"/>
        <v>0</v>
      </c>
      <c r="O1704" s="7">
        <f t="shared" si="374"/>
        <v>80.489829512810516</v>
      </c>
      <c r="P1704" s="7">
        <f t="shared" si="370"/>
        <v>3.7444627021489575E-2</v>
      </c>
      <c r="Q1704" s="7">
        <f t="shared" si="377"/>
        <v>-1.1117955632776681E-2</v>
      </c>
      <c r="R1704" s="7">
        <f t="shared" si="371"/>
        <v>-305.11561540810681</v>
      </c>
      <c r="S1704" s="7">
        <f t="shared" si="378"/>
        <v>-11.117955632776681</v>
      </c>
    </row>
    <row r="1705" spans="6:19" x14ac:dyDescent="0.35">
      <c r="F1705" s="5">
        <f t="shared" si="372"/>
        <v>0.63010999999998341</v>
      </c>
      <c r="G1705" s="6">
        <f t="shared" si="365"/>
        <v>0</v>
      </c>
      <c r="H1705" s="6">
        <f t="shared" si="366"/>
        <v>1.2981774426477943</v>
      </c>
      <c r="I1705" s="6">
        <f t="shared" si="367"/>
        <v>-0.84705092958944972</v>
      </c>
      <c r="J1705" s="6">
        <f t="shared" si="368"/>
        <v>-0.53151173334334689</v>
      </c>
      <c r="K1705" s="7">
        <f t="shared" si="375"/>
        <v>0</v>
      </c>
      <c r="L1705" s="7">
        <f t="shared" si="373"/>
        <v>79.519797310960371</v>
      </c>
      <c r="M1705" s="7">
        <f t="shared" si="369"/>
        <v>3.6987690613213643E-2</v>
      </c>
      <c r="N1705" s="7">
        <f t="shared" si="376"/>
        <v>0</v>
      </c>
      <c r="O1705" s="7">
        <f t="shared" si="374"/>
        <v>80.489829512810516</v>
      </c>
      <c r="P1705" s="7">
        <f t="shared" si="370"/>
        <v>3.7438889587307886E-2</v>
      </c>
      <c r="Q1705" s="7">
        <f t="shared" si="377"/>
        <v>-1.1431248618289386E-2</v>
      </c>
      <c r="R1705" s="7">
        <f t="shared" si="371"/>
        <v>-313.71347145602476</v>
      </c>
      <c r="S1705" s="7">
        <f t="shared" si="378"/>
        <v>-11.431248618289386</v>
      </c>
    </row>
    <row r="1706" spans="6:19" x14ac:dyDescent="0.35">
      <c r="F1706" s="5">
        <f t="shared" si="372"/>
        <v>0.63047999999998339</v>
      </c>
      <c r="G1706" s="6">
        <f t="shared" si="365"/>
        <v>0</v>
      </c>
      <c r="H1706" s="6">
        <f t="shared" si="366"/>
        <v>1.2983763857178332</v>
      </c>
      <c r="I1706" s="6">
        <f t="shared" si="367"/>
        <v>-0.85029186338513385</v>
      </c>
      <c r="J1706" s="6">
        <f t="shared" si="368"/>
        <v>-0.52631145442697413</v>
      </c>
      <c r="K1706" s="7">
        <f t="shared" si="375"/>
        <v>0</v>
      </c>
      <c r="L1706" s="7">
        <f t="shared" si="373"/>
        <v>79.519797310960371</v>
      </c>
      <c r="M1706" s="7">
        <f t="shared" si="369"/>
        <v>3.6982023192883767E-2</v>
      </c>
      <c r="N1706" s="7">
        <f t="shared" si="376"/>
        <v>0</v>
      </c>
      <c r="O1706" s="7">
        <f t="shared" si="374"/>
        <v>80.489829512810516</v>
      </c>
      <c r="P1706" s="7">
        <f t="shared" si="370"/>
        <v>3.7433153032241671E-2</v>
      </c>
      <c r="Q1706" s="7">
        <f t="shared" si="377"/>
        <v>-1.1744016196242765E-2</v>
      </c>
      <c r="R1706" s="7">
        <f t="shared" si="371"/>
        <v>-322.29690848158833</v>
      </c>
      <c r="S1706" s="7">
        <f t="shared" si="378"/>
        <v>-11.744016196242764</v>
      </c>
    </row>
    <row r="1707" spans="6:19" x14ac:dyDescent="0.35">
      <c r="F1707" s="5">
        <f t="shared" si="372"/>
        <v>0.63084999999998337</v>
      </c>
      <c r="G1707" s="6">
        <f t="shared" si="365"/>
        <v>0</v>
      </c>
      <c r="H1707" s="6">
        <f t="shared" si="366"/>
        <v>1.2985753592754956</v>
      </c>
      <c r="I1707" s="6">
        <f t="shared" si="367"/>
        <v>-0.85350087165258037</v>
      </c>
      <c r="J1707" s="6">
        <f t="shared" si="368"/>
        <v>-0.52109141432985207</v>
      </c>
      <c r="K1707" s="7">
        <f t="shared" si="375"/>
        <v>0</v>
      </c>
      <c r="L1707" s="7">
        <f t="shared" si="373"/>
        <v>79.519797310960371</v>
      </c>
      <c r="M1707" s="7">
        <f t="shared" si="369"/>
        <v>3.6976356640941538E-2</v>
      </c>
      <c r="N1707" s="7">
        <f t="shared" si="376"/>
        <v>0</v>
      </c>
      <c r="O1707" s="7">
        <f t="shared" si="374"/>
        <v>80.489829512810516</v>
      </c>
      <c r="P1707" s="7">
        <f t="shared" si="370"/>
        <v>3.7427417356156227E-2</v>
      </c>
      <c r="Q1707" s="7">
        <f t="shared" si="377"/>
        <v>-1.2056246778747181E-2</v>
      </c>
      <c r="R1707" s="7">
        <f t="shared" si="371"/>
        <v>-330.86560847254827</v>
      </c>
      <c r="S1707" s="7">
        <f t="shared" si="378"/>
        <v>-12.05624677874718</v>
      </c>
    </row>
    <row r="1708" spans="6:19" x14ac:dyDescent="0.35">
      <c r="F1708" s="5">
        <f t="shared" si="372"/>
        <v>0.63121999999998335</v>
      </c>
      <c r="G1708" s="6">
        <f t="shared" si="365"/>
        <v>0</v>
      </c>
      <c r="H1708" s="6">
        <f t="shared" si="366"/>
        <v>1.2987743633254534</v>
      </c>
      <c r="I1708" s="6">
        <f t="shared" si="367"/>
        <v>-0.85667783390458929</v>
      </c>
      <c r="J1708" s="6">
        <f t="shared" si="368"/>
        <v>-0.51585180904649441</v>
      </c>
      <c r="K1708" s="7">
        <f t="shared" si="375"/>
        <v>0</v>
      </c>
      <c r="L1708" s="7">
        <f t="shared" si="373"/>
        <v>79.519797310960371</v>
      </c>
      <c r="M1708" s="7">
        <f t="shared" si="369"/>
        <v>3.6970690957253888E-2</v>
      </c>
      <c r="N1708" s="7">
        <f t="shared" si="376"/>
        <v>0</v>
      </c>
      <c r="O1708" s="7">
        <f t="shared" si="374"/>
        <v>80.489829512810516</v>
      </c>
      <c r="P1708" s="7">
        <f t="shared" si="370"/>
        <v>3.7421682558916876E-2</v>
      </c>
      <c r="Q1708" s="7">
        <f t="shared" si="377"/>
        <v>-1.2367928801635331E-2</v>
      </c>
      <c r="R1708" s="7">
        <f t="shared" si="371"/>
        <v>-339.41925406767922</v>
      </c>
      <c r="S1708" s="7">
        <f t="shared" si="378"/>
        <v>-12.367928801635331</v>
      </c>
    </row>
    <row r="1709" spans="6:19" x14ac:dyDescent="0.35">
      <c r="F1709" s="5">
        <f t="shared" si="372"/>
        <v>0.63158999999998333</v>
      </c>
      <c r="G1709" s="6">
        <f t="shared" si="365"/>
        <v>0</v>
      </c>
      <c r="H1709" s="6">
        <f t="shared" si="366"/>
        <v>1.2989733978723801</v>
      </c>
      <c r="I1709" s="6">
        <f t="shared" si="367"/>
        <v>-0.85982263085718114</v>
      </c>
      <c r="J1709" s="6">
        <f t="shared" si="368"/>
        <v>-0.51059283530601529</v>
      </c>
      <c r="K1709" s="7">
        <f t="shared" si="375"/>
        <v>0</v>
      </c>
      <c r="L1709" s="7">
        <f t="shared" si="373"/>
        <v>79.519797310960371</v>
      </c>
      <c r="M1709" s="7">
        <f t="shared" si="369"/>
        <v>3.6965026141687771E-2</v>
      </c>
      <c r="N1709" s="7">
        <f t="shared" si="376"/>
        <v>0</v>
      </c>
      <c r="O1709" s="7">
        <f t="shared" si="374"/>
        <v>80.489829512810516</v>
      </c>
      <c r="P1709" s="7">
        <f t="shared" si="370"/>
        <v>3.7415948640388948E-2</v>
      </c>
      <c r="Q1709" s="7">
        <f t="shared" si="377"/>
        <v>-1.2679050724890013E-2</v>
      </c>
      <c r="R1709" s="7">
        <f t="shared" si="371"/>
        <v>-347.95752856851908</v>
      </c>
      <c r="S1709" s="7">
        <f t="shared" si="378"/>
        <v>-12.679050724890013</v>
      </c>
    </row>
    <row r="1710" spans="6:19" x14ac:dyDescent="0.35">
      <c r="F1710" s="5">
        <f t="shared" si="372"/>
        <v>0.63195999999998331</v>
      </c>
      <c r="G1710" s="6">
        <f t="shared" si="365"/>
        <v>0</v>
      </c>
      <c r="H1710" s="6">
        <f t="shared" si="366"/>
        <v>1.2991724629209487</v>
      </c>
      <c r="I1710" s="6">
        <f t="shared" si="367"/>
        <v>-0.86293514443407138</v>
      </c>
      <c r="J1710" s="6">
        <f t="shared" si="368"/>
        <v>-0.50531469056474931</v>
      </c>
      <c r="K1710" s="7">
        <f t="shared" si="375"/>
        <v>0</v>
      </c>
      <c r="L1710" s="7">
        <f t="shared" si="373"/>
        <v>79.519797310960371</v>
      </c>
      <c r="M1710" s="7">
        <f t="shared" si="369"/>
        <v>3.6959362194110175E-2</v>
      </c>
      <c r="N1710" s="7">
        <f t="shared" si="376"/>
        <v>0</v>
      </c>
      <c r="O1710" s="7">
        <f t="shared" si="374"/>
        <v>80.489829512810516</v>
      </c>
      <c r="P1710" s="7">
        <f t="shared" si="370"/>
        <v>3.7410215600437814E-2</v>
      </c>
      <c r="Q1710" s="7">
        <f t="shared" si="377"/>
        <v>-1.2989601033069828E-2</v>
      </c>
      <c r="R1710" s="7">
        <f t="shared" si="371"/>
        <v>-356.4801159510518</v>
      </c>
      <c r="S1710" s="7">
        <f t="shared" si="378"/>
        <v>-12.989601033069828</v>
      </c>
    </row>
    <row r="1711" spans="6:19" x14ac:dyDescent="0.35">
      <c r="F1711" s="5">
        <f t="shared" si="372"/>
        <v>0.63232999999998329</v>
      </c>
      <c r="G1711" s="6">
        <f t="shared" si="365"/>
        <v>0</v>
      </c>
      <c r="H1711" s="6">
        <f t="shared" si="366"/>
        <v>1.2993715584758341</v>
      </c>
      <c r="I1711" s="6">
        <f t="shared" si="367"/>
        <v>-0.866015257771106</v>
      </c>
      <c r="J1711" s="6">
        <f t="shared" si="368"/>
        <v>-0.50001757299883454</v>
      </c>
      <c r="K1711" s="7">
        <f t="shared" si="375"/>
        <v>0</v>
      </c>
      <c r="L1711" s="7">
        <f t="shared" si="373"/>
        <v>79.519797310960371</v>
      </c>
      <c r="M1711" s="7">
        <f t="shared" si="369"/>
        <v>3.6953699114388103E-2</v>
      </c>
      <c r="N1711" s="7">
        <f t="shared" si="376"/>
        <v>0</v>
      </c>
      <c r="O1711" s="7">
        <f t="shared" si="374"/>
        <v>80.489829512810516</v>
      </c>
      <c r="P1711" s="7">
        <f t="shared" si="370"/>
        <v>3.740448343892884E-2</v>
      </c>
      <c r="Q1711" s="7">
        <f t="shared" si="377"/>
        <v>-1.3299568235734409E-2</v>
      </c>
      <c r="R1711" s="7">
        <f t="shared" si="371"/>
        <v>-364.98670087737725</v>
      </c>
      <c r="S1711" s="7">
        <f t="shared" si="378"/>
        <v>-13.299568235734409</v>
      </c>
    </row>
    <row r="1712" spans="6:19" x14ac:dyDescent="0.35">
      <c r="F1712" s="5">
        <f t="shared" si="372"/>
        <v>0.63269999999998328</v>
      </c>
      <c r="G1712" s="6">
        <f t="shared" si="365"/>
        <v>0</v>
      </c>
      <c r="H1712" s="6">
        <f t="shared" si="366"/>
        <v>1.2995706845417108</v>
      </c>
      <c r="I1712" s="6">
        <f t="shared" si="367"/>
        <v>-0.86906285522064552</v>
      </c>
      <c r="J1712" s="6">
        <f t="shared" si="368"/>
        <v>-0.49470168149677779</v>
      </c>
      <c r="K1712" s="7">
        <f t="shared" si="375"/>
        <v>0</v>
      </c>
      <c r="L1712" s="7">
        <f t="shared" si="373"/>
        <v>79.519797310960371</v>
      </c>
      <c r="M1712" s="7">
        <f t="shared" si="369"/>
        <v>3.6948036902388577E-2</v>
      </c>
      <c r="N1712" s="7">
        <f t="shared" si="376"/>
        <v>0</v>
      </c>
      <c r="O1712" s="7">
        <f t="shared" si="374"/>
        <v>80.489829512810516</v>
      </c>
      <c r="P1712" s="7">
        <f t="shared" si="370"/>
        <v>3.7398752155727438E-2</v>
      </c>
      <c r="Q1712" s="7">
        <f t="shared" si="377"/>
        <v>-1.3608940867867982E-2</v>
      </c>
      <c r="R1712" s="7">
        <f t="shared" si="371"/>
        <v>-373.47696870733495</v>
      </c>
      <c r="S1712" s="7">
        <f t="shared" si="378"/>
        <v>-13.608940867867982</v>
      </c>
    </row>
    <row r="1713" spans="6:19" x14ac:dyDescent="0.35">
      <c r="F1713" s="5">
        <f t="shared" si="372"/>
        <v>0.63306999999998326</v>
      </c>
      <c r="G1713" s="6">
        <f t="shared" si="365"/>
        <v>0</v>
      </c>
      <c r="H1713" s="6">
        <f t="shared" si="366"/>
        <v>1.2997698411232546</v>
      </c>
      <c r="I1713" s="6">
        <f t="shared" si="367"/>
        <v>-0.87207782235591269</v>
      </c>
      <c r="J1713" s="6">
        <f t="shared" si="368"/>
        <v>-0.48936721565197772</v>
      </c>
      <c r="K1713" s="7">
        <f t="shared" si="375"/>
        <v>0</v>
      </c>
      <c r="L1713" s="7">
        <f t="shared" si="373"/>
        <v>79.519797310960371</v>
      </c>
      <c r="M1713" s="7">
        <f t="shared" si="369"/>
        <v>3.6942375557978649E-2</v>
      </c>
      <c r="N1713" s="7">
        <f t="shared" si="376"/>
        <v>0</v>
      </c>
      <c r="O1713" s="7">
        <f t="shared" si="374"/>
        <v>80.489829512810516</v>
      </c>
      <c r="P1713" s="7">
        <f t="shared" si="370"/>
        <v>3.7393021750699036E-2</v>
      </c>
      <c r="Q1713" s="7">
        <f t="shared" si="377"/>
        <v>-1.3917707490302886E-2</v>
      </c>
      <c r="R1713" s="7">
        <f t="shared" si="371"/>
        <v>-381.95060551012728</v>
      </c>
      <c r="S1713" s="7">
        <f t="shared" si="378"/>
        <v>-13.917707490302886</v>
      </c>
    </row>
    <row r="1714" spans="6:19" x14ac:dyDescent="0.35">
      <c r="F1714" s="5">
        <f t="shared" si="372"/>
        <v>0.63343999999998324</v>
      </c>
      <c r="G1714" s="6">
        <f t="shared" si="365"/>
        <v>0</v>
      </c>
      <c r="H1714" s="6">
        <f t="shared" si="366"/>
        <v>1.2999690282251422</v>
      </c>
      <c r="I1714" s="6">
        <f t="shared" si="367"/>
        <v>-0.87506004597528597</v>
      </c>
      <c r="J1714" s="6">
        <f t="shared" si="368"/>
        <v>-0.48401437575523565</v>
      </c>
      <c r="K1714" s="7">
        <f t="shared" si="375"/>
        <v>0</v>
      </c>
      <c r="L1714" s="7">
        <f t="shared" si="373"/>
        <v>79.519797310960371</v>
      </c>
      <c r="M1714" s="7">
        <f t="shared" si="369"/>
        <v>3.6936715081025383E-2</v>
      </c>
      <c r="N1714" s="7">
        <f t="shared" si="376"/>
        <v>0</v>
      </c>
      <c r="O1714" s="7">
        <f t="shared" si="374"/>
        <v>80.489829512810516</v>
      </c>
      <c r="P1714" s="7">
        <f t="shared" si="370"/>
        <v>3.7387292223709075E-2</v>
      </c>
      <c r="Q1714" s="7">
        <f t="shared" si="377"/>
        <v>-1.4225856690140985E-2</v>
      </c>
      <c r="R1714" s="7">
        <f t="shared" si="371"/>
        <v>-390.40729807588411</v>
      </c>
      <c r="S1714" s="7">
        <f t="shared" si="378"/>
        <v>-14.225856690140985</v>
      </c>
    </row>
    <row r="1715" spans="6:19" x14ac:dyDescent="0.35">
      <c r="F1715" s="5">
        <f t="shared" si="372"/>
        <v>0.63380999999998322</v>
      </c>
      <c r="G1715" s="6">
        <f t="shared" si="365"/>
        <v>0</v>
      </c>
      <c r="H1715" s="6">
        <f t="shared" si="366"/>
        <v>1.3001682458520507</v>
      </c>
      <c r="I1715" s="6">
        <f t="shared" si="367"/>
        <v>-0.87800941410654743</v>
      </c>
      <c r="J1715" s="6">
        <f t="shared" si="368"/>
        <v>-0.47864336278723985</v>
      </c>
      <c r="K1715" s="7">
        <f t="shared" si="375"/>
        <v>0</v>
      </c>
      <c r="L1715" s="7">
        <f t="shared" si="373"/>
        <v>79.519797310960371</v>
      </c>
      <c r="M1715" s="7">
        <f t="shared" si="369"/>
        <v>3.693105547139585E-2</v>
      </c>
      <c r="N1715" s="7">
        <f t="shared" si="376"/>
        <v>0</v>
      </c>
      <c r="O1715" s="7">
        <f t="shared" si="374"/>
        <v>80.489829512810516</v>
      </c>
      <c r="P1715" s="7">
        <f t="shared" si="370"/>
        <v>3.7381563574622995E-2</v>
      </c>
      <c r="Q1715" s="7">
        <f t="shared" si="377"/>
        <v>-1.4533377081174133E-2</v>
      </c>
      <c r="R1715" s="7">
        <f t="shared" si="371"/>
        <v>-398.84673392720231</v>
      </c>
      <c r="S1715" s="7">
        <f t="shared" si="378"/>
        <v>-14.533377081174134</v>
      </c>
    </row>
    <row r="1716" spans="6:19" x14ac:dyDescent="0.35">
      <c r="F1716" s="5">
        <f t="shared" si="372"/>
        <v>0.6341799999999832</v>
      </c>
      <c r="G1716" s="6">
        <f t="shared" si="365"/>
        <v>0</v>
      </c>
      <c r="H1716" s="6">
        <f t="shared" si="366"/>
        <v>1.3003674940086583</v>
      </c>
      <c r="I1716" s="6">
        <f t="shared" si="367"/>
        <v>-0.8809258160110921</v>
      </c>
      <c r="J1716" s="6">
        <f t="shared" si="368"/>
        <v>-0.47325437841101015</v>
      </c>
      <c r="K1716" s="7">
        <f t="shared" si="375"/>
        <v>0</v>
      </c>
      <c r="L1716" s="7">
        <f t="shared" si="373"/>
        <v>79.519797310960371</v>
      </c>
      <c r="M1716" s="7">
        <f t="shared" si="369"/>
        <v>3.6925396728957151E-2</v>
      </c>
      <c r="N1716" s="7">
        <f t="shared" si="376"/>
        <v>0</v>
      </c>
      <c r="O1716" s="7">
        <f t="shared" si="374"/>
        <v>80.489829512810516</v>
      </c>
      <c r="P1716" s="7">
        <f t="shared" si="370"/>
        <v>3.7375835803306293E-2</v>
      </c>
      <c r="Q1716" s="7">
        <f t="shared" si="377"/>
        <v>-1.4840257304304189E-2</v>
      </c>
      <c r="R1716" s="7">
        <f t="shared" si="371"/>
        <v>-407.26860133067197</v>
      </c>
      <c r="S1716" s="7">
        <f t="shared" si="378"/>
        <v>-14.840257304304188</v>
      </c>
    </row>
    <row r="1717" spans="6:19" x14ac:dyDescent="0.35">
      <c r="F1717" s="5">
        <f t="shared" si="372"/>
        <v>0.63454999999998318</v>
      </c>
      <c r="G1717" s="6">
        <f t="shared" si="365"/>
        <v>0</v>
      </c>
      <c r="H1717" s="6">
        <f t="shared" si="366"/>
        <v>1.3005667726996428</v>
      </c>
      <c r="I1717" s="6">
        <f t="shared" si="367"/>
        <v>-0.88380914218808215</v>
      </c>
      <c r="J1717" s="6">
        <f t="shared" si="368"/>
        <v>-0.46784762496433224</v>
      </c>
      <c r="K1717" s="7">
        <f t="shared" si="375"/>
        <v>0</v>
      </c>
      <c r="L1717" s="7">
        <f t="shared" si="373"/>
        <v>79.519797310960371</v>
      </c>
      <c r="M1717" s="7">
        <f t="shared" si="369"/>
        <v>3.6919738853576432E-2</v>
      </c>
      <c r="N1717" s="7">
        <f t="shared" si="376"/>
        <v>0</v>
      </c>
      <c r="O1717" s="7">
        <f t="shared" si="374"/>
        <v>80.489829512810516</v>
      </c>
      <c r="P1717" s="7">
        <f t="shared" si="370"/>
        <v>3.7370108909624486E-2</v>
      </c>
      <c r="Q1717" s="7">
        <f t="shared" si="377"/>
        <v>-1.5146486027961144E-2</v>
      </c>
      <c r="R1717" s="7">
        <f t="shared" si="371"/>
        <v>-415.67258930835169</v>
      </c>
      <c r="S1717" s="7">
        <f t="shared" si="378"/>
        <v>-15.146486027961144</v>
      </c>
    </row>
    <row r="1718" spans="6:19" x14ac:dyDescent="0.35">
      <c r="F1718" s="5">
        <f t="shared" si="372"/>
        <v>0.63491999999998316</v>
      </c>
      <c r="G1718" s="6">
        <f t="shared" si="365"/>
        <v>0</v>
      </c>
      <c r="H1718" s="6">
        <f t="shared" si="366"/>
        <v>1.3007660819296842</v>
      </c>
      <c r="I1718" s="6">
        <f t="shared" si="367"/>
        <v>-0.88665928437856023</v>
      </c>
      <c r="J1718" s="6">
        <f t="shared" si="368"/>
        <v>-0.46242330545215765</v>
      </c>
      <c r="K1718" s="7">
        <f t="shared" si="375"/>
        <v>0</v>
      </c>
      <c r="L1718" s="7">
        <f t="shared" si="373"/>
        <v>79.519797310960371</v>
      </c>
      <c r="M1718" s="7">
        <f t="shared" si="369"/>
        <v>3.6914081845120836E-2</v>
      </c>
      <c r="N1718" s="7">
        <f t="shared" si="376"/>
        <v>0</v>
      </c>
      <c r="O1718" s="7">
        <f t="shared" si="374"/>
        <v>80.489829512810516</v>
      </c>
      <c r="P1718" s="7">
        <f t="shared" si="370"/>
        <v>3.7364382893443099E-2</v>
      </c>
      <c r="Q1718" s="7">
        <f t="shared" si="377"/>
        <v>-1.5452051948520427E-2</v>
      </c>
      <c r="R1718" s="7">
        <f t="shared" si="371"/>
        <v>-424.05838764922032</v>
      </c>
      <c r="S1718" s="7">
        <f t="shared" si="378"/>
        <v>-15.452051948520428</v>
      </c>
    </row>
    <row r="1719" spans="6:19" x14ac:dyDescent="0.35">
      <c r="F1719" s="5">
        <f t="shared" si="372"/>
        <v>0.63528999999998315</v>
      </c>
      <c r="G1719" s="6">
        <f t="shared" si="365"/>
        <v>0</v>
      </c>
      <c r="H1719" s="6">
        <f t="shared" si="366"/>
        <v>1.3009654217034627</v>
      </c>
      <c r="I1719" s="6">
        <f t="shared" si="367"/>
        <v>-0.88947613556951088</v>
      </c>
      <c r="J1719" s="6">
        <f t="shared" si="368"/>
        <v>-0.4569816235389878</v>
      </c>
      <c r="K1719" s="7">
        <f t="shared" si="375"/>
        <v>0</v>
      </c>
      <c r="L1719" s="7">
        <f t="shared" si="373"/>
        <v>79.519797310960371</v>
      </c>
      <c r="M1719" s="7">
        <f t="shared" si="369"/>
        <v>3.6908425703457509E-2</v>
      </c>
      <c r="N1719" s="7">
        <f t="shared" si="376"/>
        <v>0</v>
      </c>
      <c r="O1719" s="7">
        <f t="shared" si="374"/>
        <v>80.489829512810516</v>
      </c>
      <c r="P1719" s="7">
        <f t="shared" si="370"/>
        <v>3.7358657754627649E-2</v>
      </c>
      <c r="Q1719" s="7">
        <f t="shared" si="377"/>
        <v>-1.5756943790718653E-2</v>
      </c>
      <c r="R1719" s="7">
        <f t="shared" si="371"/>
        <v>-432.42568692058734</v>
      </c>
      <c r="S1719" s="7">
        <f t="shared" si="378"/>
        <v>-15.756943790718653</v>
      </c>
    </row>
    <row r="1720" spans="6:19" x14ac:dyDescent="0.35">
      <c r="F1720" s="5">
        <f t="shared" si="372"/>
        <v>0.63565999999998313</v>
      </c>
      <c r="G1720" s="6">
        <f t="shared" si="365"/>
        <v>0</v>
      </c>
      <c r="H1720" s="6">
        <f t="shared" si="366"/>
        <v>1.3011647920256584</v>
      </c>
      <c r="I1720" s="6">
        <f t="shared" si="367"/>
        <v>-0.89225958999788324</v>
      </c>
      <c r="J1720" s="6">
        <f t="shared" si="368"/>
        <v>-0.45152278354121778</v>
      </c>
      <c r="K1720" s="7">
        <f t="shared" si="375"/>
        <v>0</v>
      </c>
      <c r="L1720" s="7">
        <f t="shared" si="373"/>
        <v>79.519797310960371</v>
      </c>
      <c r="M1720" s="7">
        <f t="shared" si="369"/>
        <v>3.6902770428453656E-2</v>
      </c>
      <c r="N1720" s="7">
        <f t="shared" si="376"/>
        <v>0</v>
      </c>
      <c r="O1720" s="7">
        <f t="shared" si="374"/>
        <v>80.489829512810516</v>
      </c>
      <c r="P1720" s="7">
        <f t="shared" si="370"/>
        <v>3.7352933493043722E-2</v>
      </c>
      <c r="Q1720" s="7">
        <f t="shared" si="377"/>
        <v>-1.6061150308068987E-2</v>
      </c>
      <c r="R1720" s="7">
        <f t="shared" si="371"/>
        <v>-440.77417847949124</v>
      </c>
      <c r="S1720" s="7">
        <f t="shared" si="378"/>
        <v>-16.061150308068985</v>
      </c>
    </row>
    <row r="1721" spans="6:19" x14ac:dyDescent="0.35">
      <c r="F1721" s="5">
        <f t="shared" si="372"/>
        <v>0.63602999999998311</v>
      </c>
      <c r="G1721" s="6">
        <f t="shared" si="365"/>
        <v>0</v>
      </c>
      <c r="H1721" s="6">
        <f t="shared" si="366"/>
        <v>1.3013641929009534</v>
      </c>
      <c r="I1721" s="6">
        <f t="shared" si="367"/>
        <v>-0.89500954315455972</v>
      </c>
      <c r="J1721" s="6">
        <f t="shared" si="368"/>
        <v>-0.44604699041946944</v>
      </c>
      <c r="K1721" s="7">
        <f t="shared" si="375"/>
        <v>0</v>
      </c>
      <c r="L1721" s="7">
        <f t="shared" si="373"/>
        <v>79.519797310960371</v>
      </c>
      <c r="M1721" s="7">
        <f t="shared" si="369"/>
        <v>3.6897116019976473E-2</v>
      </c>
      <c r="N1721" s="7">
        <f t="shared" si="376"/>
        <v>0</v>
      </c>
      <c r="O1721" s="7">
        <f t="shared" si="374"/>
        <v>80.489829512810516</v>
      </c>
      <c r="P1721" s="7">
        <f t="shared" si="370"/>
        <v>3.7347210108556912E-2</v>
      </c>
      <c r="Q1721" s="7">
        <f t="shared" si="377"/>
        <v>-1.6364660283274528E-2</v>
      </c>
      <c r="R1721" s="7">
        <f t="shared" si="371"/>
        <v>-449.10355448404454</v>
      </c>
      <c r="S1721" s="7">
        <f t="shared" si="378"/>
        <v>-16.364660283274528</v>
      </c>
    </row>
    <row r="1722" spans="6:19" x14ac:dyDescent="0.35">
      <c r="F1722" s="5">
        <f t="shared" si="372"/>
        <v>0.63639999999998309</v>
      </c>
      <c r="G1722" s="6">
        <f t="shared" si="365"/>
        <v>0</v>
      </c>
      <c r="H1722" s="6">
        <f t="shared" si="366"/>
        <v>1.3015636243340294</v>
      </c>
      <c r="I1722" s="6">
        <f t="shared" si="367"/>
        <v>-0.89772589178827789</v>
      </c>
      <c r="J1722" s="6">
        <f t="shared" si="368"/>
        <v>-0.44055444977090097</v>
      </c>
      <c r="K1722" s="7">
        <f t="shared" si="375"/>
        <v>0</v>
      </c>
      <c r="L1722" s="7">
        <f t="shared" si="373"/>
        <v>79.519797310960371</v>
      </c>
      <c r="M1722" s="7">
        <f t="shared" si="369"/>
        <v>3.689146247789319E-2</v>
      </c>
      <c r="N1722" s="7">
        <f t="shared" si="376"/>
        <v>0</v>
      </c>
      <c r="O1722" s="7">
        <f t="shared" si="374"/>
        <v>80.489829512810516</v>
      </c>
      <c r="P1722" s="7">
        <f t="shared" si="370"/>
        <v>3.7341487601032813E-2</v>
      </c>
      <c r="Q1722" s="7">
        <f t="shared" si="377"/>
        <v>-1.6667462528640521E-2</v>
      </c>
      <c r="R1722" s="7">
        <f t="shared" si="371"/>
        <v>-457.41350790474615</v>
      </c>
      <c r="S1722" s="7">
        <f t="shared" si="378"/>
        <v>-16.66746252864052</v>
      </c>
    </row>
    <row r="1723" spans="6:19" x14ac:dyDescent="0.35">
      <c r="F1723" s="5">
        <f t="shared" si="372"/>
        <v>0.63676999999998307</v>
      </c>
      <c r="G1723" s="6">
        <f t="shared" si="365"/>
        <v>0</v>
      </c>
      <c r="H1723" s="6">
        <f t="shared" si="366"/>
        <v>1.3017630863295697</v>
      </c>
      <c r="I1723" s="6">
        <f t="shared" si="367"/>
        <v>-0.90040853390951126</v>
      </c>
      <c r="J1723" s="6">
        <f t="shared" si="368"/>
        <v>-0.4350453678214774</v>
      </c>
      <c r="K1723" s="7">
        <f t="shared" si="375"/>
        <v>0</v>
      </c>
      <c r="L1723" s="7">
        <f t="shared" si="373"/>
        <v>79.519797310960371</v>
      </c>
      <c r="M1723" s="7">
        <f t="shared" si="369"/>
        <v>3.6885809802071061E-2</v>
      </c>
      <c r="N1723" s="7">
        <f t="shared" si="376"/>
        <v>0</v>
      </c>
      <c r="O1723" s="7">
        <f t="shared" si="374"/>
        <v>80.489829512810516</v>
      </c>
      <c r="P1723" s="7">
        <f t="shared" si="370"/>
        <v>3.7335765970337061E-2</v>
      </c>
      <c r="Q1723" s="7">
        <f t="shared" si="377"/>
        <v>-1.6969545886485998E-2</v>
      </c>
      <c r="R1723" s="7">
        <f t="shared" si="371"/>
        <v>-465.7037325357785</v>
      </c>
      <c r="S1723" s="7">
        <f t="shared" si="378"/>
        <v>-16.969545886485999</v>
      </c>
    </row>
    <row r="1724" spans="6:19" x14ac:dyDescent="0.35">
      <c r="F1724" s="5">
        <f t="shared" si="372"/>
        <v>0.63713999999998305</v>
      </c>
      <c r="G1724" s="6">
        <f t="shared" si="365"/>
        <v>0</v>
      </c>
      <c r="H1724" s="6">
        <f t="shared" si="366"/>
        <v>1.3019625788922577</v>
      </c>
      <c r="I1724" s="6">
        <f t="shared" si="367"/>
        <v>-0.90305736879429621</v>
      </c>
      <c r="J1724" s="6">
        <f t="shared" si="368"/>
        <v>-0.42951995141823451</v>
      </c>
      <c r="K1724" s="7">
        <f t="shared" si="375"/>
        <v>0</v>
      </c>
      <c r="L1724" s="7">
        <f t="shared" si="373"/>
        <v>79.519797310960371</v>
      </c>
      <c r="M1724" s="7">
        <f t="shared" si="369"/>
        <v>3.6880157992377337E-2</v>
      </c>
      <c r="N1724" s="7">
        <f t="shared" si="376"/>
        <v>0</v>
      </c>
      <c r="O1724" s="7">
        <f t="shared" si="374"/>
        <v>80.489829512810516</v>
      </c>
      <c r="P1724" s="7">
        <f t="shared" si="370"/>
        <v>3.7330045216335296E-2</v>
      </c>
      <c r="Q1724" s="7">
        <f t="shared" si="377"/>
        <v>-1.7270899229553379E-2</v>
      </c>
      <c r="R1724" s="7">
        <f t="shared" si="371"/>
        <v>-473.97392300624819</v>
      </c>
      <c r="S1724" s="7">
        <f t="shared" si="378"/>
        <v>-17.270899229553379</v>
      </c>
    </row>
    <row r="1725" spans="6:19" x14ac:dyDescent="0.35">
      <c r="F1725" s="5">
        <f t="shared" si="372"/>
        <v>0.63750999999998303</v>
      </c>
      <c r="G1725" s="6">
        <f t="shared" si="365"/>
        <v>0</v>
      </c>
      <c r="H1725" s="6">
        <f t="shared" si="366"/>
        <v>1.302162102026778</v>
      </c>
      <c r="I1725" s="6">
        <f t="shared" si="367"/>
        <v>-0.90567229698801499</v>
      </c>
      <c r="J1725" s="6">
        <f t="shared" si="368"/>
        <v>-0.42397840802150866</v>
      </c>
      <c r="K1725" s="7">
        <f t="shared" si="375"/>
        <v>0</v>
      </c>
      <c r="L1725" s="7">
        <f t="shared" si="373"/>
        <v>79.519797310960371</v>
      </c>
      <c r="M1725" s="7">
        <f t="shared" si="369"/>
        <v>3.6874507048679332E-2</v>
      </c>
      <c r="N1725" s="7">
        <f t="shared" si="376"/>
        <v>0</v>
      </c>
      <c r="O1725" s="7">
        <f t="shared" si="374"/>
        <v>80.489829512810516</v>
      </c>
      <c r="P1725" s="7">
        <f t="shared" si="370"/>
        <v>3.732432533889319E-2</v>
      </c>
      <c r="Q1725" s="7">
        <f t="shared" si="377"/>
        <v>-1.7571511461417368E-2</v>
      </c>
      <c r="R1725" s="7">
        <f t="shared" si="371"/>
        <v>-482.22377479140755</v>
      </c>
      <c r="S1725" s="7">
        <f t="shared" si="378"/>
        <v>-17.571511461417369</v>
      </c>
    </row>
    <row r="1726" spans="6:19" x14ac:dyDescent="0.35">
      <c r="F1726" s="5">
        <f t="shared" si="372"/>
        <v>0.63787999999998302</v>
      </c>
      <c r="G1726" s="6">
        <f t="shared" si="365"/>
        <v>0</v>
      </c>
      <c r="H1726" s="6">
        <f t="shared" si="366"/>
        <v>1.3023616557378153</v>
      </c>
      <c r="I1726" s="6">
        <f t="shared" si="367"/>
        <v>-0.90825322030912681</v>
      </c>
      <c r="J1726" s="6">
        <f t="shared" si="368"/>
        <v>-0.41842094569715405</v>
      </c>
      <c r="K1726" s="7">
        <f t="shared" si="375"/>
        <v>0</v>
      </c>
      <c r="L1726" s="7">
        <f t="shared" si="373"/>
        <v>79.519797310960371</v>
      </c>
      <c r="M1726" s="7">
        <f t="shared" si="369"/>
        <v>3.6868856970844334E-2</v>
      </c>
      <c r="N1726" s="7">
        <f t="shared" si="376"/>
        <v>0</v>
      </c>
      <c r="O1726" s="7">
        <f t="shared" si="374"/>
        <v>80.489829512810516</v>
      </c>
      <c r="P1726" s="7">
        <f t="shared" si="370"/>
        <v>3.7318606337876439E-2</v>
      </c>
      <c r="Q1726" s="7">
        <f t="shared" si="377"/>
        <v>-1.7871371516891901E-2</v>
      </c>
      <c r="R1726" s="7">
        <f t="shared" si="371"/>
        <v>-490.45298422382291</v>
      </c>
      <c r="S1726" s="7">
        <f t="shared" si="378"/>
        <v>-17.871371516891902</v>
      </c>
    </row>
    <row r="1727" spans="6:19" x14ac:dyDescent="0.35">
      <c r="F1727" s="5">
        <f t="shared" si="372"/>
        <v>0.638249999999983</v>
      </c>
      <c r="G1727" s="6">
        <f t="shared" si="365"/>
        <v>0</v>
      </c>
      <c r="H1727" s="6">
        <f t="shared" si="366"/>
        <v>1.3025612400300557</v>
      </c>
      <c r="I1727" s="6">
        <f t="shared" si="367"/>
        <v>-0.91080004185285912</v>
      </c>
      <c r="J1727" s="6">
        <f t="shared" si="368"/>
        <v>-0.41284777310872112</v>
      </c>
      <c r="K1727" s="7">
        <f t="shared" si="375"/>
        <v>0</v>
      </c>
      <c r="L1727" s="7">
        <f t="shared" si="373"/>
        <v>79.519797310960371</v>
      </c>
      <c r="M1727" s="7">
        <f t="shared" si="369"/>
        <v>3.686320775873967E-2</v>
      </c>
      <c r="N1727" s="7">
        <f t="shared" si="376"/>
        <v>0</v>
      </c>
      <c r="O1727" s="7">
        <f t="shared" si="374"/>
        <v>80.489829512810516</v>
      </c>
      <c r="P1727" s="7">
        <f t="shared" si="370"/>
        <v>3.7312888213150749E-2</v>
      </c>
      <c r="Q1727" s="7">
        <f t="shared" si="377"/>
        <v>-1.8170468362436801E-2</v>
      </c>
      <c r="R1727" s="7">
        <f t="shared" si="371"/>
        <v>-498.66124850453434</v>
      </c>
      <c r="S1727" s="7">
        <f t="shared" si="378"/>
        <v>-18.1704683624368</v>
      </c>
    </row>
    <row r="1728" spans="6:19" x14ac:dyDescent="0.35">
      <c r="F1728" s="5">
        <f t="shared" si="372"/>
        <v>0.63861999999998298</v>
      </c>
      <c r="G1728" s="6">
        <f t="shared" si="365"/>
        <v>0</v>
      </c>
      <c r="H1728" s="6">
        <f t="shared" si="366"/>
        <v>1.3027608549081857</v>
      </c>
      <c r="I1728" s="6">
        <f t="shared" si="367"/>
        <v>-0.9133126659948434</v>
      </c>
      <c r="J1728" s="6">
        <f t="shared" si="368"/>
        <v>-0.4072590995096263</v>
      </c>
      <c r="K1728" s="7">
        <f t="shared" si="375"/>
        <v>0</v>
      </c>
      <c r="L1728" s="7">
        <f t="shared" si="373"/>
        <v>79.519797310960371</v>
      </c>
      <c r="M1728" s="7">
        <f t="shared" si="369"/>
        <v>3.6857559412232697E-2</v>
      </c>
      <c r="N1728" s="7">
        <f t="shared" si="376"/>
        <v>0</v>
      </c>
      <c r="O1728" s="7">
        <f t="shared" si="374"/>
        <v>80.489829512810516</v>
      </c>
      <c r="P1728" s="7">
        <f t="shared" si="370"/>
        <v>3.7307170964581853E-2</v>
      </c>
      <c r="Q1728" s="7">
        <f t="shared" si="377"/>
        <v>-1.8468790996562297E-2</v>
      </c>
      <c r="R1728" s="7">
        <f t="shared" si="371"/>
        <v>-506.84826571415738</v>
      </c>
      <c r="S1728" s="7">
        <f t="shared" si="378"/>
        <v>-18.468790996562298</v>
      </c>
    </row>
    <row r="1729" spans="6:19" x14ac:dyDescent="0.35">
      <c r="F1729" s="5">
        <f t="shared" si="372"/>
        <v>0.63898999999998296</v>
      </c>
      <c r="G1729" s="6">
        <f t="shared" si="365"/>
        <v>0</v>
      </c>
      <c r="H1729" s="6">
        <f t="shared" si="366"/>
        <v>1.3029605003768923</v>
      </c>
      <c r="I1729" s="6">
        <f t="shared" si="367"/>
        <v>-0.91579099839470335</v>
      </c>
      <c r="J1729" s="6">
        <f t="shared" si="368"/>
        <v>-0.40165513473530057</v>
      </c>
      <c r="K1729" s="7">
        <f t="shared" si="375"/>
        <v>0</v>
      </c>
      <c r="L1729" s="7">
        <f t="shared" si="373"/>
        <v>79.519797310960371</v>
      </c>
      <c r="M1729" s="7">
        <f t="shared" si="369"/>
        <v>3.6851911931190785E-2</v>
      </c>
      <c r="N1729" s="7">
        <f t="shared" si="376"/>
        <v>0</v>
      </c>
      <c r="O1729" s="7">
        <f t="shared" si="374"/>
        <v>80.489829512810516</v>
      </c>
      <c r="P1729" s="7">
        <f t="shared" si="370"/>
        <v>3.7301454592035488E-2</v>
      </c>
      <c r="Q1729" s="7">
        <f t="shared" si="377"/>
        <v>-1.876632845023218E-2</v>
      </c>
      <c r="R1729" s="7">
        <f t="shared" si="371"/>
        <v>-515.01373482394683</v>
      </c>
      <c r="S1729" s="7">
        <f t="shared" si="378"/>
        <v>-18.76632845023218</v>
      </c>
    </row>
    <row r="1730" spans="6:19" x14ac:dyDescent="0.35">
      <c r="F1730" s="5">
        <f t="shared" si="372"/>
        <v>0.63935999999998294</v>
      </c>
      <c r="G1730" s="6">
        <f t="shared" ref="G1730:G1793" si="379">IF(F1730&gt;$B$15,0,IF(F1730&lt;$B$13,2*P0*F1730/$B$13,IF(F1730&lt;$B$14,4*P0-F1730*2*P0/$B$13,P0)))</f>
        <v>0</v>
      </c>
      <c r="H1730" s="6">
        <f t="shared" ref="H1730:H1793" si="380">EXP(F1730*w*qsi)</f>
        <v>1.3031601764408638</v>
      </c>
      <c r="I1730" s="6">
        <f t="shared" ref="I1730:I1793" si="381">SIN(wd*F1730)</f>
        <v>-0.91823494599960187</v>
      </c>
      <c r="J1730" s="6">
        <f t="shared" ref="J1730:J1793" si="382">COS(wd*F1730)</f>
        <v>-0.39603608919530087</v>
      </c>
      <c r="K1730" s="7">
        <f t="shared" si="375"/>
        <v>0</v>
      </c>
      <c r="L1730" s="7">
        <f t="shared" si="373"/>
        <v>79.519797310960371</v>
      </c>
      <c r="M1730" s="7">
        <f t="shared" ref="M1730:M1793" si="383">1/(m*wd*H1730)*L1730</f>
        <v>3.6846265315481318E-2</v>
      </c>
      <c r="N1730" s="7">
        <f t="shared" si="376"/>
        <v>0</v>
      </c>
      <c r="O1730" s="7">
        <f t="shared" si="374"/>
        <v>80.489829512810516</v>
      </c>
      <c r="P1730" s="7">
        <f t="shared" ref="P1730:P1793" si="384">1/(m*wd*H1730)*O1730</f>
        <v>3.7295739095377443E-2</v>
      </c>
      <c r="Q1730" s="7">
        <f t="shared" si="377"/>
        <v>-1.9063069787266421E-2</v>
      </c>
      <c r="R1730" s="7">
        <f t="shared" ref="R1730:R1793" si="385">k*Q1730</f>
        <v>-523.15735570684603</v>
      </c>
      <c r="S1730" s="7">
        <f t="shared" si="378"/>
        <v>-19.063069787266421</v>
      </c>
    </row>
    <row r="1731" spans="6:19" x14ac:dyDescent="0.35">
      <c r="F1731" s="5">
        <f t="shared" ref="F1731:F1794" si="386">F1730+dt</f>
        <v>0.63972999999998292</v>
      </c>
      <c r="G1731" s="6">
        <f t="shared" si="379"/>
        <v>0</v>
      </c>
      <c r="H1731" s="6">
        <f t="shared" si="380"/>
        <v>1.3033598831047883</v>
      </c>
      <c r="I1731" s="6">
        <f t="shared" si="381"/>
        <v>-0.92064441704773137</v>
      </c>
      <c r="J1731" s="6">
        <f t="shared" si="382"/>
        <v>-0.39040217386541654</v>
      </c>
      <c r="K1731" s="7">
        <f t="shared" si="375"/>
        <v>0</v>
      </c>
      <c r="L1731" s="7">
        <f t="shared" ref="L1731:L1794" si="387">0.5*dt*(K1730+K1731)+L1730</f>
        <v>79.519797310960371</v>
      </c>
      <c r="M1731" s="7">
        <f t="shared" si="383"/>
        <v>3.684061956497172E-2</v>
      </c>
      <c r="N1731" s="7">
        <f t="shared" si="376"/>
        <v>0</v>
      </c>
      <c r="O1731" s="7">
        <f t="shared" ref="O1731:O1794" si="388">0.5*dt*(N1731+N1730)+O1730</f>
        <v>80.489829512810516</v>
      </c>
      <c r="P1731" s="7">
        <f t="shared" si="384"/>
        <v>3.7290024474473514E-2</v>
      </c>
      <c r="Q1731" s="7">
        <f t="shared" si="377"/>
        <v>-1.935900410474159E-2</v>
      </c>
      <c r="R1731" s="7">
        <f t="shared" si="385"/>
        <v>-531.27882914847578</v>
      </c>
      <c r="S1731" s="7">
        <f t="shared" si="378"/>
        <v>-19.35900410474159</v>
      </c>
    </row>
    <row r="1732" spans="6:19" x14ac:dyDescent="0.35">
      <c r="F1732" s="5">
        <f t="shared" si="386"/>
        <v>0.6400999999999829</v>
      </c>
      <c r="G1732" s="6">
        <f t="shared" si="379"/>
        <v>0</v>
      </c>
      <c r="H1732" s="6">
        <f t="shared" si="380"/>
        <v>1.3035596203733557</v>
      </c>
      <c r="I1732" s="6">
        <f t="shared" si="381"/>
        <v>-0.92301932107176088</v>
      </c>
      <c r="J1732" s="6">
        <f t="shared" si="382"/>
        <v>-0.3847536002797447</v>
      </c>
      <c r="K1732" s="7">
        <f t="shared" ref="K1732:K1795" si="389">G1732*H1732*J1732</f>
        <v>0</v>
      </c>
      <c r="L1732" s="7">
        <f t="shared" si="387"/>
        <v>79.519797310960371</v>
      </c>
      <c r="M1732" s="7">
        <f t="shared" si="383"/>
        <v>3.6834974679529404E-2</v>
      </c>
      <c r="N1732" s="7">
        <f t="shared" ref="N1732:N1795" si="390">G1732*H1732*I1732</f>
        <v>0</v>
      </c>
      <c r="O1732" s="7">
        <f t="shared" si="388"/>
        <v>80.489829512810516</v>
      </c>
      <c r="P1732" s="7">
        <f t="shared" si="384"/>
        <v>3.7284310729189495E-2</v>
      </c>
      <c r="Q1732" s="7">
        <f t="shared" ref="Q1732:Q1795" si="391">M1732*I1732-P1732*J1732</f>
        <v>-1.9654120533390364E-2</v>
      </c>
      <c r="R1732" s="7">
        <f t="shared" si="385"/>
        <v>-539.37785685809843</v>
      </c>
      <c r="S1732" s="7">
        <f t="shared" ref="S1732:S1795" si="392">Q1732*1000</f>
        <v>-19.654120533390365</v>
      </c>
    </row>
    <row r="1733" spans="6:19" x14ac:dyDescent="0.35">
      <c r="F1733" s="5">
        <f t="shared" si="386"/>
        <v>0.64046999999998289</v>
      </c>
      <c r="G1733" s="6">
        <f t="shared" si="379"/>
        <v>0</v>
      </c>
      <c r="H1733" s="6">
        <f t="shared" si="380"/>
        <v>1.3037593882512559</v>
      </c>
      <c r="I1733" s="6">
        <f t="shared" si="381"/>
        <v>-0.92535956890223015</v>
      </c>
      <c r="J1733" s="6">
        <f t="shared" si="382"/>
        <v>-0.37909058052275429</v>
      </c>
      <c r="K1733" s="7">
        <f t="shared" si="389"/>
        <v>0</v>
      </c>
      <c r="L1733" s="7">
        <f t="shared" si="387"/>
        <v>79.519797310960371</v>
      </c>
      <c r="M1733" s="7">
        <f t="shared" si="383"/>
        <v>3.6829330659021824E-2</v>
      </c>
      <c r="N1733" s="7">
        <f t="shared" si="390"/>
        <v>0</v>
      </c>
      <c r="O1733" s="7">
        <f t="shared" si="388"/>
        <v>80.489829512810516</v>
      </c>
      <c r="P1733" s="7">
        <f t="shared" si="384"/>
        <v>3.7278597859391235E-2</v>
      </c>
      <c r="Q1733" s="7">
        <f t="shared" si="391"/>
        <v>-1.9948408237999198E-2</v>
      </c>
      <c r="R1733" s="7">
        <f t="shared" si="385"/>
        <v>-547.45414147953102</v>
      </c>
      <c r="S1733" s="7">
        <f t="shared" si="392"/>
        <v>-19.948408237999196</v>
      </c>
    </row>
    <row r="1734" spans="6:19" x14ac:dyDescent="0.35">
      <c r="F1734" s="5">
        <f t="shared" si="386"/>
        <v>0.64083999999998287</v>
      </c>
      <c r="G1734" s="6">
        <f t="shared" si="379"/>
        <v>0</v>
      </c>
      <c r="H1734" s="6">
        <f t="shared" si="380"/>
        <v>1.3039591867431799</v>
      </c>
      <c r="I1734" s="6">
        <f t="shared" si="381"/>
        <v>-0.92766507267090126</v>
      </c>
      <c r="J1734" s="6">
        <f t="shared" si="382"/>
        <v>-0.37341332722131326</v>
      </c>
      <c r="K1734" s="7">
        <f t="shared" si="389"/>
        <v>0</v>
      </c>
      <c r="L1734" s="7">
        <f t="shared" si="387"/>
        <v>79.519797310960371</v>
      </c>
      <c r="M1734" s="7">
        <f t="shared" si="383"/>
        <v>3.6823687503316452E-2</v>
      </c>
      <c r="N1734" s="7">
        <f t="shared" si="390"/>
        <v>0</v>
      </c>
      <c r="O1734" s="7">
        <f t="shared" si="388"/>
        <v>80.489829512810516</v>
      </c>
      <c r="P1734" s="7">
        <f t="shared" si="384"/>
        <v>3.7272885864944573E-2</v>
      </c>
      <c r="Q1734" s="7">
        <f t="shared" si="391"/>
        <v>-2.0241856417805407E-2</v>
      </c>
      <c r="R1734" s="7">
        <f t="shared" si="385"/>
        <v>-555.50738660204274</v>
      </c>
      <c r="S1734" s="7">
        <f t="shared" si="392"/>
        <v>-20.241856417805408</v>
      </c>
    </row>
    <row r="1735" spans="6:19" x14ac:dyDescent="0.35">
      <c r="F1735" s="5">
        <f t="shared" si="386"/>
        <v>0.64120999999998285</v>
      </c>
      <c r="G1735" s="6">
        <f t="shared" si="379"/>
        <v>0</v>
      </c>
      <c r="H1735" s="6">
        <f t="shared" si="380"/>
        <v>1.304159015853819</v>
      </c>
      <c r="I1735" s="6">
        <f t="shared" si="381"/>
        <v>-0.92993574581405614</v>
      </c>
      <c r="J1735" s="6">
        <f t="shared" si="382"/>
        <v>-0.36772205353671011</v>
      </c>
      <c r="K1735" s="7">
        <f t="shared" si="389"/>
        <v>0</v>
      </c>
      <c r="L1735" s="7">
        <f t="shared" si="387"/>
        <v>79.519797310960371</v>
      </c>
      <c r="M1735" s="7">
        <f t="shared" si="383"/>
        <v>3.6818045212280784E-2</v>
      </c>
      <c r="N1735" s="7">
        <f t="shared" si="390"/>
        <v>0</v>
      </c>
      <c r="O1735" s="7">
        <f t="shared" si="388"/>
        <v>80.489829512810516</v>
      </c>
      <c r="P1735" s="7">
        <f t="shared" si="384"/>
        <v>3.7267174745715399E-2</v>
      </c>
      <c r="Q1735" s="7">
        <f t="shared" si="391"/>
        <v>-2.0534454306892082E-2</v>
      </c>
      <c r="R1735" s="7">
        <f t="shared" si="385"/>
        <v>-563.53729677119281</v>
      </c>
      <c r="S1735" s="7">
        <f t="shared" si="392"/>
        <v>-20.534454306892084</v>
      </c>
    </row>
    <row r="1736" spans="6:19" x14ac:dyDescent="0.35">
      <c r="F1736" s="5">
        <f t="shared" si="386"/>
        <v>0.64157999999998283</v>
      </c>
      <c r="G1736" s="6">
        <f t="shared" si="379"/>
        <v>0</v>
      </c>
      <c r="H1736" s="6">
        <f t="shared" si="380"/>
        <v>1.3043588755878655</v>
      </c>
      <c r="I1736" s="6">
        <f t="shared" si="381"/>
        <v>-0.93217150307574492</v>
      </c>
      <c r="J1736" s="6">
        <f t="shared" si="382"/>
        <v>-0.36201697315665538</v>
      </c>
      <c r="K1736" s="7">
        <f t="shared" si="389"/>
        <v>0</v>
      </c>
      <c r="L1736" s="7">
        <f t="shared" si="387"/>
        <v>79.519797310960371</v>
      </c>
      <c r="M1736" s="7">
        <f t="shared" si="383"/>
        <v>3.6812403785782329E-2</v>
      </c>
      <c r="N1736" s="7">
        <f t="shared" si="390"/>
        <v>0</v>
      </c>
      <c r="O1736" s="7">
        <f t="shared" si="388"/>
        <v>80.489829512810516</v>
      </c>
      <c r="P1736" s="7">
        <f t="shared" si="384"/>
        <v>3.7261464501569599E-2</v>
      </c>
      <c r="Q1736" s="7">
        <f t="shared" si="391"/>
        <v>-2.0826191174581565E-2</v>
      </c>
      <c r="R1736" s="7">
        <f t="shared" si="385"/>
        <v>-571.54357749962924</v>
      </c>
      <c r="S1736" s="7">
        <f t="shared" si="392"/>
        <v>-20.826191174581567</v>
      </c>
    </row>
    <row r="1737" spans="6:19" x14ac:dyDescent="0.35">
      <c r="F1737" s="5">
        <f t="shared" si="386"/>
        <v>0.64194999999998281</v>
      </c>
      <c r="G1737" s="6">
        <f t="shared" si="379"/>
        <v>0</v>
      </c>
      <c r="H1737" s="6">
        <f t="shared" si="380"/>
        <v>1.3045587659500124</v>
      </c>
      <c r="I1737" s="6">
        <f t="shared" si="381"/>
        <v>-0.9343722605109902</v>
      </c>
      <c r="J1737" s="6">
        <f t="shared" si="382"/>
        <v>-0.35629830028724835</v>
      </c>
      <c r="K1737" s="7">
        <f t="shared" si="389"/>
        <v>0</v>
      </c>
      <c r="L1737" s="7">
        <f t="shared" si="387"/>
        <v>79.519797310960371</v>
      </c>
      <c r="M1737" s="7">
        <f t="shared" si="383"/>
        <v>3.6806763223688616E-2</v>
      </c>
      <c r="N1737" s="7">
        <f t="shared" si="390"/>
        <v>0</v>
      </c>
      <c r="O1737" s="7">
        <f t="shared" si="388"/>
        <v>80.489829512810516</v>
      </c>
      <c r="P1737" s="7">
        <f t="shared" si="384"/>
        <v>3.72557551323731E-2</v>
      </c>
      <c r="Q1737" s="7">
        <f t="shared" si="391"/>
        <v>-2.1117056325828248E-2</v>
      </c>
      <c r="R1737" s="7">
        <f t="shared" si="385"/>
        <v>-579.52593527786757</v>
      </c>
      <c r="S1737" s="7">
        <f t="shared" si="392"/>
        <v>-21.117056325828248</v>
      </c>
    </row>
    <row r="1738" spans="6:19" x14ac:dyDescent="0.35">
      <c r="F1738" s="5">
        <f t="shared" si="386"/>
        <v>0.64231999999998279</v>
      </c>
      <c r="G1738" s="6">
        <f t="shared" si="379"/>
        <v>0</v>
      </c>
      <c r="H1738" s="6">
        <f t="shared" si="380"/>
        <v>1.3047586869449534</v>
      </c>
      <c r="I1738" s="6">
        <f t="shared" si="381"/>
        <v>-0.93653793548893727</v>
      </c>
      <c r="J1738" s="6">
        <f t="shared" si="382"/>
        <v>-0.35056624964494121</v>
      </c>
      <c r="K1738" s="7">
        <f t="shared" si="389"/>
        <v>0</v>
      </c>
      <c r="L1738" s="7">
        <f t="shared" si="387"/>
        <v>79.519797310960371</v>
      </c>
      <c r="M1738" s="7">
        <f t="shared" si="383"/>
        <v>3.6801123525867195E-2</v>
      </c>
      <c r="N1738" s="7">
        <f t="shared" si="390"/>
        <v>0</v>
      </c>
      <c r="O1738" s="7">
        <f t="shared" si="388"/>
        <v>80.489829512810516</v>
      </c>
      <c r="P1738" s="7">
        <f t="shared" si="384"/>
        <v>3.7250046637991821E-2</v>
      </c>
      <c r="Q1738" s="7">
        <f t="shared" si="391"/>
        <v>-2.1407039101609078E-2</v>
      </c>
      <c r="R1738" s="7">
        <f t="shared" si="385"/>
        <v>-587.48407758500878</v>
      </c>
      <c r="S1738" s="7">
        <f t="shared" si="392"/>
        <v>-21.40703910160908</v>
      </c>
    </row>
    <row r="1739" spans="6:19" x14ac:dyDescent="0.35">
      <c r="F1739" s="5">
        <f t="shared" si="386"/>
        <v>0.64268999999998278</v>
      </c>
      <c r="G1739" s="6">
        <f t="shared" si="379"/>
        <v>0</v>
      </c>
      <c r="H1739" s="6">
        <f t="shared" si="380"/>
        <v>1.304958638577383</v>
      </c>
      <c r="I1739" s="6">
        <f t="shared" si="381"/>
        <v>-0.93866844669595684</v>
      </c>
      <c r="J1739" s="6">
        <f t="shared" si="382"/>
        <v>-0.34482103644847362</v>
      </c>
      <c r="K1739" s="7">
        <f t="shared" si="389"/>
        <v>0</v>
      </c>
      <c r="L1739" s="7">
        <f t="shared" si="387"/>
        <v>79.519797310960371</v>
      </c>
      <c r="M1739" s="7">
        <f t="shared" si="383"/>
        <v>3.6795484692185645E-2</v>
      </c>
      <c r="N1739" s="7">
        <f t="shared" si="390"/>
        <v>0</v>
      </c>
      <c r="O1739" s="7">
        <f t="shared" si="388"/>
        <v>80.489829512810516</v>
      </c>
      <c r="P1739" s="7">
        <f t="shared" si="384"/>
        <v>3.7244339018291737E-2</v>
      </c>
      <c r="Q1739" s="7">
        <f t="shared" si="391"/>
        <v>-2.1696128879313076E-2</v>
      </c>
      <c r="R1739" s="7">
        <f t="shared" si="385"/>
        <v>-595.41771289942835</v>
      </c>
      <c r="S1739" s="7">
        <f t="shared" si="392"/>
        <v>-21.696128879313076</v>
      </c>
    </row>
    <row r="1740" spans="6:19" x14ac:dyDescent="0.35">
      <c r="F1740" s="5">
        <f t="shared" si="386"/>
        <v>0.64305999999998276</v>
      </c>
      <c r="G1740" s="6">
        <f t="shared" si="379"/>
        <v>0</v>
      </c>
      <c r="H1740" s="6">
        <f t="shared" si="380"/>
        <v>1.3051586208519963</v>
      </c>
      <c r="I1740" s="6">
        <f t="shared" si="381"/>
        <v>-0.94076371413869664</v>
      </c>
      <c r="J1740" s="6">
        <f t="shared" si="382"/>
        <v>-0.33906287641079891</v>
      </c>
      <c r="K1740" s="7">
        <f t="shared" si="389"/>
        <v>0</v>
      </c>
      <c r="L1740" s="7">
        <f t="shared" si="387"/>
        <v>79.519797310960371</v>
      </c>
      <c r="M1740" s="7">
        <f t="shared" si="383"/>
        <v>3.6789846722511552E-2</v>
      </c>
      <c r="N1740" s="7">
        <f t="shared" si="390"/>
        <v>0</v>
      </c>
      <c r="O1740" s="7">
        <f t="shared" si="388"/>
        <v>80.489829512810516</v>
      </c>
      <c r="P1740" s="7">
        <f t="shared" si="384"/>
        <v>3.7238632273138811E-2</v>
      </c>
      <c r="Q1740" s="7">
        <f t="shared" si="391"/>
        <v>-2.1984315073128868E-2</v>
      </c>
      <c r="R1740" s="7">
        <f t="shared" si="385"/>
        <v>-603.32655070941212</v>
      </c>
      <c r="S1740" s="7">
        <f t="shared" si="392"/>
        <v>-21.984315073128869</v>
      </c>
    </row>
    <row r="1741" spans="6:19" x14ac:dyDescent="0.35">
      <c r="F1741" s="5">
        <f t="shared" si="386"/>
        <v>0.64342999999998274</v>
      </c>
      <c r="G1741" s="6">
        <f t="shared" si="379"/>
        <v>0</v>
      </c>
      <c r="H1741" s="6">
        <f t="shared" si="380"/>
        <v>1.305358633773489</v>
      </c>
      <c r="I1741" s="6">
        <f t="shared" si="381"/>
        <v>-0.94282365914708777</v>
      </c>
      <c r="J1741" s="6">
        <f t="shared" si="382"/>
        <v>-0.33329198573097452</v>
      </c>
      <c r="K1741" s="7">
        <f t="shared" si="389"/>
        <v>0</v>
      </c>
      <c r="L1741" s="7">
        <f t="shared" si="387"/>
        <v>79.519797310960371</v>
      </c>
      <c r="M1741" s="7">
        <f t="shared" si="383"/>
        <v>3.678420961671254E-2</v>
      </c>
      <c r="N1741" s="7">
        <f t="shared" si="390"/>
        <v>0</v>
      </c>
      <c r="O1741" s="7">
        <f t="shared" si="388"/>
        <v>80.489829512810516</v>
      </c>
      <c r="P1741" s="7">
        <f t="shared" si="384"/>
        <v>3.7232926402399051E-2</v>
      </c>
      <c r="Q1741" s="7">
        <f t="shared" si="391"/>
        <v>-2.22715871344316E-2</v>
      </c>
      <c r="R1741" s="7">
        <f t="shared" si="385"/>
        <v>-611.21030152377364</v>
      </c>
      <c r="S1741" s="7">
        <f t="shared" si="392"/>
        <v>-22.271587134431599</v>
      </c>
    </row>
    <row r="1742" spans="6:19" x14ac:dyDescent="0.35">
      <c r="F1742" s="5">
        <f t="shared" si="386"/>
        <v>0.64379999999998272</v>
      </c>
      <c r="G1742" s="6">
        <f t="shared" si="379"/>
        <v>0</v>
      </c>
      <c r="H1742" s="6">
        <f t="shared" si="380"/>
        <v>1.3055586773465577</v>
      </c>
      <c r="I1742" s="6">
        <f t="shared" si="381"/>
        <v>-0.94484820437729644</v>
      </c>
      <c r="J1742" s="6">
        <f t="shared" si="382"/>
        <v>-0.3275085810860513</v>
      </c>
      <c r="K1742" s="7">
        <f t="shared" si="389"/>
        <v>0</v>
      </c>
      <c r="L1742" s="7">
        <f t="shared" si="387"/>
        <v>79.519797310960371</v>
      </c>
      <c r="M1742" s="7">
        <f t="shared" si="383"/>
        <v>3.6778573374656238E-2</v>
      </c>
      <c r="N1742" s="7">
        <f t="shared" si="390"/>
        <v>0</v>
      </c>
      <c r="O1742" s="7">
        <f t="shared" si="388"/>
        <v>80.489829512810516</v>
      </c>
      <c r="P1742" s="7">
        <f t="shared" si="384"/>
        <v>3.7227221405938475E-2</v>
      </c>
      <c r="Q1742" s="7">
        <f t="shared" si="391"/>
        <v>-2.2557934552167404E-2</v>
      </c>
      <c r="R1742" s="7">
        <f t="shared" si="385"/>
        <v>-619.06867688240618</v>
      </c>
      <c r="S1742" s="7">
        <f t="shared" si="392"/>
        <v>-22.557934552167403</v>
      </c>
    </row>
    <row r="1743" spans="6:19" x14ac:dyDescent="0.35">
      <c r="F1743" s="5">
        <f t="shared" si="386"/>
        <v>0.6441699999999827</v>
      </c>
      <c r="G1743" s="6">
        <f t="shared" si="379"/>
        <v>0</v>
      </c>
      <c r="H1743" s="6">
        <f t="shared" si="380"/>
        <v>1.3057587515758999</v>
      </c>
      <c r="I1743" s="6">
        <f t="shared" si="381"/>
        <v>-0.94683727381462912</v>
      </c>
      <c r="J1743" s="6">
        <f t="shared" si="382"/>
        <v>-0.32171287962293488</v>
      </c>
      <c r="K1743" s="7">
        <f t="shared" si="389"/>
        <v>0</v>
      </c>
      <c r="L1743" s="7">
        <f t="shared" si="387"/>
        <v>79.519797310960371</v>
      </c>
      <c r="M1743" s="7">
        <f t="shared" si="383"/>
        <v>3.677293799621028E-2</v>
      </c>
      <c r="N1743" s="7">
        <f t="shared" si="390"/>
        <v>0</v>
      </c>
      <c r="O1743" s="7">
        <f t="shared" si="388"/>
        <v>80.489829512810516</v>
      </c>
      <c r="P1743" s="7">
        <f t="shared" si="384"/>
        <v>3.7221517283623107E-2</v>
      </c>
      <c r="Q1743" s="7">
        <f t="shared" si="391"/>
        <v>-2.2843346853236902E-2</v>
      </c>
      <c r="R1743" s="7">
        <f t="shared" si="385"/>
        <v>-626.90138936680694</v>
      </c>
      <c r="S1743" s="7">
        <f t="shared" si="392"/>
        <v>-22.843346853236902</v>
      </c>
    </row>
    <row r="1744" spans="6:19" x14ac:dyDescent="0.35">
      <c r="F1744" s="5">
        <f t="shared" si="386"/>
        <v>0.64453999999998268</v>
      </c>
      <c r="G1744" s="6">
        <f t="shared" si="379"/>
        <v>0</v>
      </c>
      <c r="H1744" s="6">
        <f t="shared" si="380"/>
        <v>1.3059588564662135</v>
      </c>
      <c r="I1744" s="6">
        <f t="shared" si="381"/>
        <v>-0.94879079277638434</v>
      </c>
      <c r="J1744" s="6">
        <f t="shared" si="382"/>
        <v>-0.31590509895023872</v>
      </c>
      <c r="K1744" s="7">
        <f t="shared" si="389"/>
        <v>0</v>
      </c>
      <c r="L1744" s="7">
        <f t="shared" si="387"/>
        <v>79.519797310960371</v>
      </c>
      <c r="M1744" s="7">
        <f t="shared" si="383"/>
        <v>3.6767303481242367E-2</v>
      </c>
      <c r="N1744" s="7">
        <f t="shared" si="390"/>
        <v>0</v>
      </c>
      <c r="O1744" s="7">
        <f t="shared" si="388"/>
        <v>80.489829512810516</v>
      </c>
      <c r="P1744" s="7">
        <f t="shared" si="384"/>
        <v>3.7215814035319025E-2</v>
      </c>
      <c r="Q1744" s="7">
        <f t="shared" si="391"/>
        <v>-2.3127813602876721E-2</v>
      </c>
      <c r="R1744" s="7">
        <f t="shared" si="385"/>
        <v>-634.70815261054724</v>
      </c>
      <c r="S1744" s="7">
        <f t="shared" si="392"/>
        <v>-23.127813602876721</v>
      </c>
    </row>
    <row r="1745" spans="6:19" x14ac:dyDescent="0.35">
      <c r="F1745" s="5">
        <f t="shared" si="386"/>
        <v>0.64490999999998266</v>
      </c>
      <c r="G1745" s="6">
        <f t="shared" si="379"/>
        <v>0</v>
      </c>
      <c r="H1745" s="6">
        <f t="shared" si="380"/>
        <v>1.3061589920221972</v>
      </c>
      <c r="I1745" s="6">
        <f t="shared" si="381"/>
        <v>-0.9507086879146599</v>
      </c>
      <c r="J1745" s="6">
        <f t="shared" si="382"/>
        <v>-0.31008545713010427</v>
      </c>
      <c r="K1745" s="7">
        <f t="shared" si="389"/>
        <v>0</v>
      </c>
      <c r="L1745" s="7">
        <f t="shared" si="387"/>
        <v>79.519797310960371</v>
      </c>
      <c r="M1745" s="7">
        <f t="shared" si="383"/>
        <v>3.6761669829620182E-2</v>
      </c>
      <c r="N1745" s="7">
        <f t="shared" si="390"/>
        <v>0</v>
      </c>
      <c r="O1745" s="7">
        <f t="shared" si="388"/>
        <v>80.489829512810516</v>
      </c>
      <c r="P1745" s="7">
        <f t="shared" si="384"/>
        <v>3.7210111660892296E-2</v>
      </c>
      <c r="Q1745" s="7">
        <f t="shared" si="391"/>
        <v>-2.3411324405040131E-2</v>
      </c>
      <c r="R1745" s="7">
        <f t="shared" si="385"/>
        <v>-642.4886813097188</v>
      </c>
      <c r="S1745" s="7">
        <f t="shared" si="392"/>
        <v>-23.41132440504013</v>
      </c>
    </row>
    <row r="1746" spans="6:19" x14ac:dyDescent="0.35">
      <c r="F1746" s="5">
        <f t="shared" si="386"/>
        <v>0.64527999999998265</v>
      </c>
      <c r="G1746" s="6">
        <f t="shared" si="379"/>
        <v>0</v>
      </c>
      <c r="H1746" s="6">
        <f t="shared" si="380"/>
        <v>1.3063591582485505</v>
      </c>
      <c r="I1746" s="6">
        <f t="shared" si="381"/>
        <v>-0.95259088721910568</v>
      </c>
      <c r="J1746" s="6">
        <f t="shared" si="382"/>
        <v>-0.30425417267001781</v>
      </c>
      <c r="K1746" s="7">
        <f t="shared" si="389"/>
        <v>0</v>
      </c>
      <c r="L1746" s="7">
        <f t="shared" si="387"/>
        <v>79.519797310960371</v>
      </c>
      <c r="M1746" s="7">
        <f t="shared" si="383"/>
        <v>3.6756037041211435E-2</v>
      </c>
      <c r="N1746" s="7">
        <f t="shared" si="390"/>
        <v>0</v>
      </c>
      <c r="O1746" s="7">
        <f t="shared" si="388"/>
        <v>80.489829512810516</v>
      </c>
      <c r="P1746" s="7">
        <f t="shared" si="384"/>
        <v>3.7204410160209034E-2</v>
      </c>
      <c r="Q1746" s="7">
        <f t="shared" si="391"/>
        <v>-2.3693868902775507E-2</v>
      </c>
      <c r="R1746" s="7">
        <f t="shared" si="385"/>
        <v>-650.24269123331965</v>
      </c>
      <c r="S1746" s="7">
        <f t="shared" si="392"/>
        <v>-23.693868902775506</v>
      </c>
    </row>
    <row r="1747" spans="6:19" x14ac:dyDescent="0.35">
      <c r="F1747" s="5">
        <f t="shared" si="386"/>
        <v>0.64564999999998263</v>
      </c>
      <c r="G1747" s="6">
        <f t="shared" si="379"/>
        <v>0</v>
      </c>
      <c r="H1747" s="6">
        <f t="shared" si="380"/>
        <v>1.3065593551499735</v>
      </c>
      <c r="I1747" s="6">
        <f t="shared" si="381"/>
        <v>-0.95443732001962522</v>
      </c>
      <c r="J1747" s="6">
        <f t="shared" si="382"/>
        <v>-0.29841146451461203</v>
      </c>
      <c r="K1747" s="7">
        <f t="shared" si="389"/>
        <v>0</v>
      </c>
      <c r="L1747" s="7">
        <f t="shared" si="387"/>
        <v>79.519797310960371</v>
      </c>
      <c r="M1747" s="7">
        <f t="shared" si="383"/>
        <v>3.6750405115883872E-2</v>
      </c>
      <c r="N1747" s="7">
        <f t="shared" si="390"/>
        <v>0</v>
      </c>
      <c r="O1747" s="7">
        <f t="shared" si="388"/>
        <v>80.489829512810516</v>
      </c>
      <c r="P1747" s="7">
        <f t="shared" si="384"/>
        <v>3.7198709533135352E-2</v>
      </c>
      <c r="Q1747" s="7">
        <f t="shared" si="391"/>
        <v>-2.3975436778603143E-2</v>
      </c>
      <c r="R1747" s="7">
        <f t="shared" si="385"/>
        <v>-657.96989923359536</v>
      </c>
      <c r="S1747" s="7">
        <f t="shared" si="392"/>
        <v>-23.975436778603143</v>
      </c>
    </row>
    <row r="1748" spans="6:19" x14ac:dyDescent="0.35">
      <c r="F1748" s="5">
        <f t="shared" si="386"/>
        <v>0.64601999999998261</v>
      </c>
      <c r="G1748" s="6">
        <f t="shared" si="379"/>
        <v>0</v>
      </c>
      <c r="H1748" s="6">
        <f t="shared" si="380"/>
        <v>1.3067595827311671</v>
      </c>
      <c r="I1748" s="6">
        <f t="shared" si="381"/>
        <v>-0.95624791698903255</v>
      </c>
      <c r="J1748" s="6">
        <f t="shared" si="382"/>
        <v>-0.29255755203743472</v>
      </c>
      <c r="K1748" s="7">
        <f t="shared" si="389"/>
        <v>0</v>
      </c>
      <c r="L1748" s="7">
        <f t="shared" si="387"/>
        <v>79.519797310960371</v>
      </c>
      <c r="M1748" s="7">
        <f t="shared" si="383"/>
        <v>3.6744774053505236E-2</v>
      </c>
      <c r="N1748" s="7">
        <f t="shared" si="390"/>
        <v>0</v>
      </c>
      <c r="O1748" s="7">
        <f t="shared" si="388"/>
        <v>80.489829512810516</v>
      </c>
      <c r="P1748" s="7">
        <f t="shared" si="384"/>
        <v>3.7193009779537385E-2</v>
      </c>
      <c r="Q1748" s="7">
        <f t="shared" si="391"/>
        <v>-2.4256017754891203E-2</v>
      </c>
      <c r="R1748" s="7">
        <f t="shared" si="385"/>
        <v>-665.67002325635667</v>
      </c>
      <c r="S1748" s="7">
        <f t="shared" si="392"/>
        <v>-24.256017754891204</v>
      </c>
    </row>
    <row r="1749" spans="6:19" x14ac:dyDescent="0.35">
      <c r="F1749" s="5">
        <f t="shared" si="386"/>
        <v>0.64638999999998259</v>
      </c>
      <c r="G1749" s="6">
        <f t="shared" si="379"/>
        <v>0</v>
      </c>
      <c r="H1749" s="6">
        <f t="shared" si="380"/>
        <v>1.3069598409968328</v>
      </c>
      <c r="I1749" s="6">
        <f t="shared" si="381"/>
        <v>-0.95802261014565326</v>
      </c>
      <c r="J1749" s="6">
        <f t="shared" si="382"/>
        <v>-0.28669265503271901</v>
      </c>
      <c r="K1749" s="7">
        <f t="shared" si="389"/>
        <v>0</v>
      </c>
      <c r="L1749" s="7">
        <f t="shared" si="387"/>
        <v>79.519797310960371</v>
      </c>
      <c r="M1749" s="7">
        <f t="shared" si="383"/>
        <v>3.6739143853943314E-2</v>
      </c>
      <c r="N1749" s="7">
        <f t="shared" si="390"/>
        <v>0</v>
      </c>
      <c r="O1749" s="7">
        <f t="shared" si="388"/>
        <v>80.489829512810516</v>
      </c>
      <c r="P1749" s="7">
        <f t="shared" si="384"/>
        <v>3.718731089928131E-2</v>
      </c>
      <c r="Q1749" s="7">
        <f t="shared" si="391"/>
        <v>-2.4535601594229281E-2</v>
      </c>
      <c r="R1749" s="7">
        <f t="shared" si="385"/>
        <v>-673.34278235123122</v>
      </c>
      <c r="S1749" s="7">
        <f t="shared" si="392"/>
        <v>-24.535601594229281</v>
      </c>
    </row>
    <row r="1750" spans="6:19" x14ac:dyDescent="0.35">
      <c r="F1750" s="5">
        <f t="shared" si="386"/>
        <v>0.64675999999998257</v>
      </c>
      <c r="G1750" s="6">
        <f t="shared" si="379"/>
        <v>0</v>
      </c>
      <c r="H1750" s="6">
        <f t="shared" si="380"/>
        <v>1.3071601299516733</v>
      </c>
      <c r="I1750" s="6">
        <f t="shared" si="381"/>
        <v>-0.95976133285587784</v>
      </c>
      <c r="J1750" s="6">
        <f t="shared" si="382"/>
        <v>-0.28081699370712759</v>
      </c>
      <c r="K1750" s="7">
        <f t="shared" si="389"/>
        <v>0</v>
      </c>
      <c r="L1750" s="7">
        <f t="shared" si="387"/>
        <v>79.519797310960371</v>
      </c>
      <c r="M1750" s="7">
        <f t="shared" si="383"/>
        <v>3.6733514517065885E-2</v>
      </c>
      <c r="N1750" s="7">
        <f t="shared" si="390"/>
        <v>0</v>
      </c>
      <c r="O1750" s="7">
        <f t="shared" si="388"/>
        <v>80.489829512810516</v>
      </c>
      <c r="P1750" s="7">
        <f t="shared" si="384"/>
        <v>3.7181612892233297E-2</v>
      </c>
      <c r="Q1750" s="7">
        <f t="shared" si="391"/>
        <v>-2.4814178099800757E-2</v>
      </c>
      <c r="R1750" s="7">
        <f t="shared" si="385"/>
        <v>-680.98789668188203</v>
      </c>
      <c r="S1750" s="7">
        <f t="shared" si="392"/>
        <v>-24.814178099800756</v>
      </c>
    </row>
    <row r="1751" spans="6:19" x14ac:dyDescent="0.35">
      <c r="F1751" s="5">
        <f t="shared" si="386"/>
        <v>0.64712999999998255</v>
      </c>
      <c r="G1751" s="6">
        <f t="shared" si="379"/>
        <v>0</v>
      </c>
      <c r="H1751" s="6">
        <f t="shared" si="380"/>
        <v>1.3073604496003914</v>
      </c>
      <c r="I1751" s="6">
        <f t="shared" si="381"/>
        <v>-0.9614640198366613</v>
      </c>
      <c r="J1751" s="6">
        <f t="shared" si="382"/>
        <v>-0.27493078867149129</v>
      </c>
      <c r="K1751" s="7">
        <f t="shared" si="389"/>
        <v>0</v>
      </c>
      <c r="L1751" s="7">
        <f t="shared" si="387"/>
        <v>79.519797310960371</v>
      </c>
      <c r="M1751" s="7">
        <f t="shared" si="383"/>
        <v>3.6727886042740771E-2</v>
      </c>
      <c r="N1751" s="7">
        <f t="shared" si="390"/>
        <v>0</v>
      </c>
      <c r="O1751" s="7">
        <f t="shared" si="388"/>
        <v>80.489829512810516</v>
      </c>
      <c r="P1751" s="7">
        <f t="shared" si="384"/>
        <v>3.7175915758259556E-2</v>
      </c>
      <c r="Q1751" s="7">
        <f t="shared" si="391"/>
        <v>-2.5091737115753125E-2</v>
      </c>
      <c r="R1751" s="7">
        <f t="shared" si="385"/>
        <v>-688.60508753617091</v>
      </c>
      <c r="S1751" s="7">
        <f t="shared" si="392"/>
        <v>-25.091737115753126</v>
      </c>
    </row>
    <row r="1752" spans="6:19" x14ac:dyDescent="0.35">
      <c r="F1752" s="5">
        <f t="shared" si="386"/>
        <v>0.64749999999998253</v>
      </c>
      <c r="G1752" s="6">
        <f t="shared" si="379"/>
        <v>0</v>
      </c>
      <c r="H1752" s="6">
        <f t="shared" si="380"/>
        <v>1.3075607999476908</v>
      </c>
      <c r="I1752" s="6">
        <f t="shared" si="381"/>
        <v>-0.96313060715797782</v>
      </c>
      <c r="J1752" s="6">
        <f t="shared" si="382"/>
        <v>-0.26903426093251587</v>
      </c>
      <c r="K1752" s="7">
        <f t="shared" si="389"/>
        <v>0</v>
      </c>
      <c r="L1752" s="7">
        <f t="shared" si="387"/>
        <v>79.519797310960371</v>
      </c>
      <c r="M1752" s="7">
        <f t="shared" si="383"/>
        <v>3.6722258430835819E-2</v>
      </c>
      <c r="N1752" s="7">
        <f t="shared" si="390"/>
        <v>0</v>
      </c>
      <c r="O1752" s="7">
        <f t="shared" si="388"/>
        <v>80.489829512810516</v>
      </c>
      <c r="P1752" s="7">
        <f t="shared" si="384"/>
        <v>3.7170219497226313E-2</v>
      </c>
      <c r="Q1752" s="7">
        <f t="shared" si="391"/>
        <v>-2.5368268527567399E-2</v>
      </c>
      <c r="R1752" s="7">
        <f t="shared" si="385"/>
        <v>-696.19407733629589</v>
      </c>
      <c r="S1752" s="7">
        <f t="shared" si="392"/>
        <v>-25.368268527567398</v>
      </c>
    </row>
    <row r="1753" spans="6:19" x14ac:dyDescent="0.35">
      <c r="F1753" s="5">
        <f t="shared" si="386"/>
        <v>0.64786999999998252</v>
      </c>
      <c r="G1753" s="6">
        <f t="shared" si="379"/>
        <v>0</v>
      </c>
      <c r="H1753" s="6">
        <f t="shared" si="380"/>
        <v>1.3077611809982763</v>
      </c>
      <c r="I1753" s="6">
        <f t="shared" si="381"/>
        <v>-0.96476103224521925</v>
      </c>
      <c r="J1753" s="6">
        <f t="shared" si="382"/>
        <v>-0.26312763188448896</v>
      </c>
      <c r="K1753" s="7">
        <f t="shared" si="389"/>
        <v>0</v>
      </c>
      <c r="L1753" s="7">
        <f t="shared" si="387"/>
        <v>79.519797310960371</v>
      </c>
      <c r="M1753" s="7">
        <f t="shared" si="383"/>
        <v>3.6716631681218873E-2</v>
      </c>
      <c r="N1753" s="7">
        <f t="shared" si="390"/>
        <v>0</v>
      </c>
      <c r="O1753" s="7">
        <f t="shared" si="388"/>
        <v>80.489829512810516</v>
      </c>
      <c r="P1753" s="7">
        <f t="shared" si="384"/>
        <v>3.71645241089998E-2</v>
      </c>
      <c r="Q1753" s="7">
        <f t="shared" si="391"/>
        <v>-2.5643762262425127E-2</v>
      </c>
      <c r="R1753" s="7">
        <f t="shared" si="385"/>
        <v>-703.754589648864</v>
      </c>
      <c r="S1753" s="7">
        <f t="shared" si="392"/>
        <v>-25.643762262425128</v>
      </c>
    </row>
    <row r="1754" spans="6:19" x14ac:dyDescent="0.35">
      <c r="F1754" s="5">
        <f t="shared" si="386"/>
        <v>0.6482399999999825</v>
      </c>
      <c r="G1754" s="6">
        <f t="shared" si="379"/>
        <v>0</v>
      </c>
      <c r="H1754" s="6">
        <f t="shared" si="380"/>
        <v>1.3079615927568529</v>
      </c>
      <c r="I1754" s="6">
        <f t="shared" si="381"/>
        <v>-0.9663552338815431</v>
      </c>
      <c r="J1754" s="6">
        <f t="shared" si="382"/>
        <v>-0.25721112330097268</v>
      </c>
      <c r="K1754" s="7">
        <f t="shared" si="389"/>
        <v>0</v>
      </c>
      <c r="L1754" s="7">
        <f t="shared" si="387"/>
        <v>79.519797310960371</v>
      </c>
      <c r="M1754" s="7">
        <f t="shared" si="383"/>
        <v>3.6711005793757807E-2</v>
      </c>
      <c r="N1754" s="7">
        <f t="shared" si="390"/>
        <v>0</v>
      </c>
      <c r="O1754" s="7">
        <f t="shared" si="388"/>
        <v>80.489829512810516</v>
      </c>
      <c r="P1754" s="7">
        <f t="shared" si="384"/>
        <v>3.7158829593446289E-2</v>
      </c>
      <c r="Q1754" s="7">
        <f t="shared" si="391"/>
        <v>-2.5918208289573766E-2</v>
      </c>
      <c r="R1754" s="7">
        <f t="shared" si="385"/>
        <v>-711.28634919491765</v>
      </c>
      <c r="S1754" s="7">
        <f t="shared" si="392"/>
        <v>-25.918208289573766</v>
      </c>
    </row>
    <row r="1755" spans="6:19" x14ac:dyDescent="0.35">
      <c r="F1755" s="5">
        <f t="shared" si="386"/>
        <v>0.64860999999998248</v>
      </c>
      <c r="G1755" s="6">
        <f t="shared" si="379"/>
        <v>0</v>
      </c>
      <c r="H1755" s="6">
        <f t="shared" si="380"/>
        <v>1.3081620352281265</v>
      </c>
      <c r="I1755" s="6">
        <f t="shared" si="381"/>
        <v>-0.96791315221017427</v>
      </c>
      <c r="J1755" s="6">
        <f t="shared" si="382"/>
        <v>-0.2512849573264665</v>
      </c>
      <c r="K1755" s="7">
        <f t="shared" si="389"/>
        <v>0</v>
      </c>
      <c r="L1755" s="7">
        <f t="shared" si="387"/>
        <v>79.519797310960371</v>
      </c>
      <c r="M1755" s="7">
        <f t="shared" si="383"/>
        <v>3.6705380768320535E-2</v>
      </c>
      <c r="N1755" s="7">
        <f t="shared" si="390"/>
        <v>0</v>
      </c>
      <c r="O1755" s="7">
        <f t="shared" si="388"/>
        <v>80.489829512810516</v>
      </c>
      <c r="P1755" s="7">
        <f t="shared" si="384"/>
        <v>3.715313595043207E-2</v>
      </c>
      <c r="Q1755" s="7">
        <f t="shared" si="391"/>
        <v>-2.6191596620691107E-2</v>
      </c>
      <c r="R1755" s="7">
        <f t="shared" si="385"/>
        <v>-718.78908185993635</v>
      </c>
      <c r="S1755" s="7">
        <f t="shared" si="392"/>
        <v>-26.191596620691108</v>
      </c>
    </row>
    <row r="1756" spans="6:19" x14ac:dyDescent="0.35">
      <c r="F1756" s="5">
        <f t="shared" si="386"/>
        <v>0.64897999999998246</v>
      </c>
      <c r="G1756" s="6">
        <f t="shared" si="379"/>
        <v>0</v>
      </c>
      <c r="H1756" s="6">
        <f t="shared" si="380"/>
        <v>1.3083625084168036</v>
      </c>
      <c r="I1756" s="6">
        <f t="shared" si="381"/>
        <v>-0.96943472873665004</v>
      </c>
      <c r="J1756" s="6">
        <f t="shared" si="382"/>
        <v>-0.24534935646807335</v>
      </c>
      <c r="K1756" s="7">
        <f t="shared" si="389"/>
        <v>0</v>
      </c>
      <c r="L1756" s="7">
        <f t="shared" si="387"/>
        <v>79.519797310960371</v>
      </c>
      <c r="M1756" s="7">
        <f t="shared" si="383"/>
        <v>3.6699756604774959E-2</v>
      </c>
      <c r="N1756" s="7">
        <f t="shared" si="390"/>
        <v>0</v>
      </c>
      <c r="O1756" s="7">
        <f t="shared" si="388"/>
        <v>80.489829512810516</v>
      </c>
      <c r="P1756" s="7">
        <f t="shared" si="384"/>
        <v>3.7147443179823457E-2</v>
      </c>
      <c r="Q1756" s="7">
        <f t="shared" si="391"/>
        <v>-2.6463917310247088E-2</v>
      </c>
      <c r="R1756" s="7">
        <f t="shared" si="385"/>
        <v>-726.26251470376599</v>
      </c>
      <c r="S1756" s="7">
        <f t="shared" si="392"/>
        <v>-26.463917310247087</v>
      </c>
    </row>
    <row r="1757" spans="6:19" x14ac:dyDescent="0.35">
      <c r="F1757" s="5">
        <f t="shared" si="386"/>
        <v>0.64934999999998244</v>
      </c>
      <c r="G1757" s="6">
        <f t="shared" si="379"/>
        <v>0</v>
      </c>
      <c r="H1757" s="6">
        <f t="shared" si="380"/>
        <v>1.308563012327592</v>
      </c>
      <c r="I1757" s="6">
        <f t="shared" si="381"/>
        <v>-0.97091990633101777</v>
      </c>
      <c r="J1757" s="6">
        <f t="shared" si="382"/>
        <v>-0.2394045435871418</v>
      </c>
      <c r="K1757" s="7">
        <f t="shared" si="389"/>
        <v>0</v>
      </c>
      <c r="L1757" s="7">
        <f t="shared" si="387"/>
        <v>79.519797310960371</v>
      </c>
      <c r="M1757" s="7">
        <f t="shared" si="383"/>
        <v>3.669413330298902E-2</v>
      </c>
      <c r="N1757" s="7">
        <f t="shared" si="390"/>
        <v>0</v>
      </c>
      <c r="O1757" s="7">
        <f t="shared" si="388"/>
        <v>80.489829512810516</v>
      </c>
      <c r="P1757" s="7">
        <f t="shared" si="384"/>
        <v>3.7141751281486744E-2</v>
      </c>
      <c r="Q1757" s="7">
        <f t="shared" si="391"/>
        <v>-2.6735160455864503E-2</v>
      </c>
      <c r="R1757" s="7">
        <f t="shared" si="385"/>
        <v>-733.70637597051746</v>
      </c>
      <c r="S1757" s="7">
        <f t="shared" si="392"/>
        <v>-26.735160455864502</v>
      </c>
    </row>
    <row r="1758" spans="6:19" x14ac:dyDescent="0.35">
      <c r="F1758" s="5">
        <f t="shared" si="386"/>
        <v>0.64971999999998242</v>
      </c>
      <c r="G1758" s="6">
        <f t="shared" si="379"/>
        <v>0</v>
      </c>
      <c r="H1758" s="6">
        <f t="shared" si="380"/>
        <v>1.3087635469651997</v>
      </c>
      <c r="I1758" s="6">
        <f t="shared" si="381"/>
        <v>-0.97236862922997769</v>
      </c>
      <c r="J1758" s="6">
        <f t="shared" si="382"/>
        <v>-0.23345074189090531</v>
      </c>
      <c r="K1758" s="7">
        <f t="shared" si="389"/>
        <v>0</v>
      </c>
      <c r="L1758" s="7">
        <f t="shared" si="387"/>
        <v>79.519797310960371</v>
      </c>
      <c r="M1758" s="7">
        <f t="shared" si="383"/>
        <v>3.6688510862830662E-2</v>
      </c>
      <c r="N1758" s="7">
        <f t="shared" si="390"/>
        <v>0</v>
      </c>
      <c r="O1758" s="7">
        <f t="shared" si="388"/>
        <v>80.489829512810516</v>
      </c>
      <c r="P1758" s="7">
        <f t="shared" si="384"/>
        <v>3.7136060255288296E-2</v>
      </c>
      <c r="Q1758" s="7">
        <f t="shared" si="391"/>
        <v>-2.7005316198677382E-2</v>
      </c>
      <c r="R1758" s="7">
        <f t="shared" si="385"/>
        <v>-741.1203950984027</v>
      </c>
      <c r="S1758" s="7">
        <f t="shared" si="392"/>
        <v>-27.005316198677381</v>
      </c>
    </row>
    <row r="1759" spans="6:19" x14ac:dyDescent="0.35">
      <c r="F1759" s="5">
        <f t="shared" si="386"/>
        <v>0.6500899999999824</v>
      </c>
      <c r="G1759" s="6">
        <f t="shared" si="379"/>
        <v>0</v>
      </c>
      <c r="H1759" s="6">
        <f t="shared" si="380"/>
        <v>1.3089641123343352</v>
      </c>
      <c r="I1759" s="6">
        <f t="shared" si="381"/>
        <v>-0.97378084303897972</v>
      </c>
      <c r="J1759" s="6">
        <f t="shared" si="382"/>
        <v>-0.22748817492409112</v>
      </c>
      <c r="K1759" s="7">
        <f t="shared" si="389"/>
        <v>0</v>
      </c>
      <c r="L1759" s="7">
        <f t="shared" si="387"/>
        <v>79.519797310960371</v>
      </c>
      <c r="M1759" s="7">
        <f t="shared" si="383"/>
        <v>3.6682889284167887E-2</v>
      </c>
      <c r="N1759" s="7">
        <f t="shared" si="390"/>
        <v>0</v>
      </c>
      <c r="O1759" s="7">
        <f t="shared" si="388"/>
        <v>80.489829512810516</v>
      </c>
      <c r="P1759" s="7">
        <f t="shared" si="384"/>
        <v>3.713037010109449E-2</v>
      </c>
      <c r="Q1759" s="7">
        <f t="shared" si="391"/>
        <v>-2.7274374723688537E-2</v>
      </c>
      <c r="R1759" s="7">
        <f t="shared" si="385"/>
        <v>-748.50430272954634</v>
      </c>
      <c r="S1759" s="7">
        <f t="shared" si="392"/>
        <v>-27.274374723688538</v>
      </c>
    </row>
    <row r="1760" spans="6:19" x14ac:dyDescent="0.35">
      <c r="F1760" s="5">
        <f t="shared" si="386"/>
        <v>0.65045999999998239</v>
      </c>
      <c r="G1760" s="6">
        <f t="shared" si="379"/>
        <v>0</v>
      </c>
      <c r="H1760" s="6">
        <f t="shared" si="380"/>
        <v>1.3091647084397084</v>
      </c>
      <c r="I1760" s="6">
        <f t="shared" si="381"/>
        <v>-0.97515649473426402</v>
      </c>
      <c r="J1760" s="6">
        <f t="shared" si="382"/>
        <v>-0.22151706656053224</v>
      </c>
      <c r="K1760" s="7">
        <f t="shared" si="389"/>
        <v>0</v>
      </c>
      <c r="L1760" s="7">
        <f t="shared" si="387"/>
        <v>79.519797310960371</v>
      </c>
      <c r="M1760" s="7">
        <f t="shared" si="383"/>
        <v>3.6677268566868683E-2</v>
      </c>
      <c r="N1760" s="7">
        <f t="shared" si="390"/>
        <v>0</v>
      </c>
      <c r="O1760" s="7">
        <f t="shared" si="388"/>
        <v>80.489829512810516</v>
      </c>
      <c r="P1760" s="7">
        <f t="shared" si="384"/>
        <v>3.7124680818771703E-2</v>
      </c>
      <c r="Q1760" s="7">
        <f t="shared" si="391"/>
        <v>-2.7542326260124497E-2</v>
      </c>
      <c r="R1760" s="7">
        <f t="shared" si="385"/>
        <v>-755.85783071972662</v>
      </c>
      <c r="S1760" s="7">
        <f t="shared" si="392"/>
        <v>-27.542326260124497</v>
      </c>
    </row>
    <row r="1761" spans="6:19" x14ac:dyDescent="0.35">
      <c r="F1761" s="5">
        <f t="shared" si="386"/>
        <v>0.65082999999998237</v>
      </c>
      <c r="G1761" s="6">
        <f t="shared" si="379"/>
        <v>0</v>
      </c>
      <c r="H1761" s="6">
        <f t="shared" si="380"/>
        <v>1.3093653352860293</v>
      </c>
      <c r="I1761" s="6">
        <f t="shared" si="381"/>
        <v>-0.97649553266485101</v>
      </c>
      <c r="J1761" s="6">
        <f t="shared" si="382"/>
        <v>-0.21553764099476683</v>
      </c>
      <c r="K1761" s="7">
        <f t="shared" si="389"/>
        <v>0</v>
      </c>
      <c r="L1761" s="7">
        <f t="shared" si="387"/>
        <v>79.519797310960371</v>
      </c>
      <c r="M1761" s="7">
        <f t="shared" si="383"/>
        <v>3.6671648710801065E-2</v>
      </c>
      <c r="N1761" s="7">
        <f t="shared" si="390"/>
        <v>0</v>
      </c>
      <c r="O1761" s="7">
        <f t="shared" si="388"/>
        <v>80.489829512810516</v>
      </c>
      <c r="P1761" s="7">
        <f t="shared" si="384"/>
        <v>3.7118992408186349E-2</v>
      </c>
      <c r="Q1761" s="7">
        <f t="shared" si="391"/>
        <v>-2.7809161081788838E-2</v>
      </c>
      <c r="R1761" s="7">
        <f t="shared" si="385"/>
        <v>-763.18071214807196</v>
      </c>
      <c r="S1761" s="7">
        <f t="shared" si="392"/>
        <v>-27.80916108178884</v>
      </c>
    </row>
    <row r="1762" spans="6:19" x14ac:dyDescent="0.35">
      <c r="F1762" s="5">
        <f t="shared" si="386"/>
        <v>0.65119999999998235</v>
      </c>
      <c r="G1762" s="6">
        <f t="shared" si="379"/>
        <v>0</v>
      </c>
      <c r="H1762" s="6">
        <f t="shared" si="380"/>
        <v>1.3095659928780092</v>
      </c>
      <c r="I1762" s="6">
        <f t="shared" si="381"/>
        <v>-0.97779790655448273</v>
      </c>
      <c r="J1762" s="6">
        <f t="shared" si="382"/>
        <v>-0.20955012273361012</v>
      </c>
      <c r="K1762" s="7">
        <f t="shared" si="389"/>
        <v>0</v>
      </c>
      <c r="L1762" s="7">
        <f t="shared" si="387"/>
        <v>79.519797310960371</v>
      </c>
      <c r="M1762" s="7">
        <f t="shared" si="383"/>
        <v>3.6666029715833062E-2</v>
      </c>
      <c r="N1762" s="7">
        <f t="shared" si="390"/>
        <v>0</v>
      </c>
      <c r="O1762" s="7">
        <f t="shared" si="388"/>
        <v>80.489829512810516</v>
      </c>
      <c r="P1762" s="7">
        <f t="shared" si="384"/>
        <v>3.711330486920484E-2</v>
      </c>
      <c r="Q1762" s="7">
        <f t="shared" si="391"/>
        <v>-2.8074869507414262E-2</v>
      </c>
      <c r="R1762" s="7">
        <f t="shared" si="385"/>
        <v>-770.47268132672332</v>
      </c>
      <c r="S1762" s="7">
        <f t="shared" si="392"/>
        <v>-28.074869507414263</v>
      </c>
    </row>
    <row r="1763" spans="6:19" x14ac:dyDescent="0.35">
      <c r="F1763" s="5">
        <f t="shared" si="386"/>
        <v>0.65156999999998233</v>
      </c>
      <c r="G1763" s="6">
        <f t="shared" si="379"/>
        <v>0</v>
      </c>
      <c r="H1763" s="6">
        <f t="shared" si="380"/>
        <v>1.3097666812203594</v>
      </c>
      <c r="I1763" s="6">
        <f t="shared" si="381"/>
        <v>-0.97906356750350954</v>
      </c>
      <c r="J1763" s="6">
        <f t="shared" si="382"/>
        <v>-0.20355473658773193</v>
      </c>
      <c r="K1763" s="7">
        <f t="shared" si="389"/>
        <v>0</v>
      </c>
      <c r="L1763" s="7">
        <f t="shared" si="387"/>
        <v>79.519797310960371</v>
      </c>
      <c r="M1763" s="7">
        <f t="shared" si="383"/>
        <v>3.6660411581832759E-2</v>
      </c>
      <c r="N1763" s="7">
        <f t="shared" si="390"/>
        <v>0</v>
      </c>
      <c r="O1763" s="7">
        <f t="shared" si="388"/>
        <v>80.489829512810516</v>
      </c>
      <c r="P1763" s="7">
        <f t="shared" si="384"/>
        <v>3.710761820169365E-2</v>
      </c>
      <c r="Q1763" s="7">
        <f t="shared" si="391"/>
        <v>-2.8339441901012279E-2</v>
      </c>
      <c r="R1763" s="7">
        <f t="shared" si="385"/>
        <v>-777.7334738104305</v>
      </c>
      <c r="S1763" s="7">
        <f t="shared" si="392"/>
        <v>-28.339441901012279</v>
      </c>
    </row>
    <row r="1764" spans="6:19" x14ac:dyDescent="0.35">
      <c r="F1764" s="5">
        <f t="shared" si="386"/>
        <v>0.65193999999998231</v>
      </c>
      <c r="G1764" s="6">
        <f t="shared" si="379"/>
        <v>0</v>
      </c>
      <c r="H1764" s="6">
        <f t="shared" si="380"/>
        <v>1.3099674003177928</v>
      </c>
      <c r="I1764" s="6">
        <f t="shared" si="381"/>
        <v>-0.98029246799072611</v>
      </c>
      <c r="J1764" s="6">
        <f t="shared" si="382"/>
        <v>-0.19755170766321223</v>
      </c>
      <c r="K1764" s="7">
        <f t="shared" si="389"/>
        <v>0</v>
      </c>
      <c r="L1764" s="7">
        <f t="shared" si="387"/>
        <v>79.519797310960371</v>
      </c>
      <c r="M1764" s="7">
        <f t="shared" si="383"/>
        <v>3.6654794308668207E-2</v>
      </c>
      <c r="N1764" s="7">
        <f t="shared" si="390"/>
        <v>0</v>
      </c>
      <c r="O1764" s="7">
        <f t="shared" si="388"/>
        <v>80.489829512810516</v>
      </c>
      <c r="P1764" s="7">
        <f t="shared" si="384"/>
        <v>3.7101932405519226E-2</v>
      </c>
      <c r="Q1764" s="7">
        <f t="shared" si="391"/>
        <v>-2.8602868672221386E-2</v>
      </c>
      <c r="R1764" s="7">
        <f t="shared" si="385"/>
        <v>-784.96282640610764</v>
      </c>
      <c r="S1764" s="7">
        <f t="shared" si="392"/>
        <v>-28.602868672221387</v>
      </c>
    </row>
    <row r="1765" spans="6:19" x14ac:dyDescent="0.35">
      <c r="F1765" s="5">
        <f t="shared" si="386"/>
        <v>0.65230999999998229</v>
      </c>
      <c r="G1765" s="6">
        <f t="shared" si="379"/>
        <v>0</v>
      </c>
      <c r="H1765" s="6">
        <f t="shared" si="380"/>
        <v>1.3101681501750222</v>
      </c>
      <c r="I1765" s="6">
        <f t="shared" si="381"/>
        <v>-0.98148456187515498</v>
      </c>
      <c r="J1765" s="6">
        <f t="shared" si="382"/>
        <v>-0.19154126135309624</v>
      </c>
      <c r="K1765" s="7">
        <f t="shared" si="389"/>
        <v>0</v>
      </c>
      <c r="L1765" s="7">
        <f t="shared" si="387"/>
        <v>79.519797310960371</v>
      </c>
      <c r="M1765" s="7">
        <f t="shared" si="383"/>
        <v>3.6649177896207523E-2</v>
      </c>
      <c r="N1765" s="7">
        <f t="shared" si="390"/>
        <v>0</v>
      </c>
      <c r="O1765" s="7">
        <f t="shared" si="388"/>
        <v>80.489829512810516</v>
      </c>
      <c r="P1765" s="7">
        <f t="shared" si="384"/>
        <v>3.7096247480548072E-2</v>
      </c>
      <c r="Q1765" s="7">
        <f t="shared" si="391"/>
        <v>-2.8865140276653056E-2</v>
      </c>
      <c r="R1765" s="7">
        <f t="shared" si="385"/>
        <v>-792.16047718232812</v>
      </c>
      <c r="S1765" s="7">
        <f t="shared" si="392"/>
        <v>-28.865140276653054</v>
      </c>
    </row>
    <row r="1766" spans="6:19" x14ac:dyDescent="0.35">
      <c r="F1766" s="5">
        <f t="shared" si="386"/>
        <v>0.65267999999998227</v>
      </c>
      <c r="G1766" s="6">
        <f t="shared" si="379"/>
        <v>0</v>
      </c>
      <c r="H1766" s="6">
        <f t="shared" si="380"/>
        <v>1.3103689307967616</v>
      </c>
      <c r="I1766" s="6">
        <f t="shared" si="381"/>
        <v>-0.98263980439778065</v>
      </c>
      <c r="J1766" s="6">
        <f t="shared" si="382"/>
        <v>-0.18552362332892119</v>
      </c>
      <c r="K1766" s="7">
        <f t="shared" si="389"/>
        <v>0</v>
      </c>
      <c r="L1766" s="7">
        <f t="shared" si="387"/>
        <v>79.519797310960371</v>
      </c>
      <c r="M1766" s="7">
        <f t="shared" si="383"/>
        <v>3.6643562344318814E-2</v>
      </c>
      <c r="N1766" s="7">
        <f t="shared" si="390"/>
        <v>0</v>
      </c>
      <c r="O1766" s="7">
        <f t="shared" si="388"/>
        <v>80.489829512810516</v>
      </c>
      <c r="P1766" s="7">
        <f t="shared" si="384"/>
        <v>3.709056342664669E-2</v>
      </c>
      <c r="Q1766" s="7">
        <f t="shared" si="391"/>
        <v>-2.9126247216236658E-2</v>
      </c>
      <c r="R1766" s="7">
        <f t="shared" si="385"/>
        <v>-799.3261654787907</v>
      </c>
      <c r="S1766" s="7">
        <f t="shared" si="392"/>
        <v>-29.126247216236656</v>
      </c>
    </row>
    <row r="1767" spans="6:19" x14ac:dyDescent="0.35">
      <c r="F1767" s="5">
        <f t="shared" si="386"/>
        <v>0.65304999999998226</v>
      </c>
      <c r="G1767" s="6">
        <f t="shared" si="379"/>
        <v>0</v>
      </c>
      <c r="H1767" s="6">
        <f t="shared" si="380"/>
        <v>1.3105697421877256</v>
      </c>
      <c r="I1767" s="6">
        <f t="shared" si="381"/>
        <v>-0.98375815218322915</v>
      </c>
      <c r="J1767" s="6">
        <f t="shared" si="382"/>
        <v>-0.17949901953224845</v>
      </c>
      <c r="K1767" s="7">
        <f t="shared" si="389"/>
        <v>0</v>
      </c>
      <c r="L1767" s="7">
        <f t="shared" si="387"/>
        <v>79.519797310960371</v>
      </c>
      <c r="M1767" s="7">
        <f t="shared" si="383"/>
        <v>3.6637947652870227E-2</v>
      </c>
      <c r="N1767" s="7">
        <f t="shared" si="390"/>
        <v>0</v>
      </c>
      <c r="O1767" s="7">
        <f t="shared" si="388"/>
        <v>80.489829512810516</v>
      </c>
      <c r="P1767" s="7">
        <f t="shared" si="384"/>
        <v>3.7084880243681617E-2</v>
      </c>
      <c r="Q1767" s="7">
        <f t="shared" si="391"/>
        <v>-2.9386180039561789E-2</v>
      </c>
      <c r="R1767" s="7">
        <f t="shared" si="385"/>
        <v>-806.459631915714</v>
      </c>
      <c r="S1767" s="7">
        <f t="shared" si="392"/>
        <v>-29.38618003956179</v>
      </c>
    </row>
    <row r="1768" spans="6:19" x14ac:dyDescent="0.35">
      <c r="F1768" s="5">
        <f t="shared" si="386"/>
        <v>0.65341999999998224</v>
      </c>
      <c r="G1768" s="6">
        <f t="shared" si="379"/>
        <v>0</v>
      </c>
      <c r="H1768" s="6">
        <f t="shared" si="380"/>
        <v>1.3107705843526296</v>
      </c>
      <c r="I1768" s="6">
        <f t="shared" si="381"/>
        <v>-0.98483956324139588</v>
      </c>
      <c r="J1768" s="6">
        <f t="shared" si="382"/>
        <v>-0.17346767616618528</v>
      </c>
      <c r="K1768" s="7">
        <f t="shared" si="389"/>
        <v>0</v>
      </c>
      <c r="L1768" s="7">
        <f t="shared" si="387"/>
        <v>79.519797310960371</v>
      </c>
      <c r="M1768" s="7">
        <f t="shared" si="383"/>
        <v>3.6632333821729916E-2</v>
      </c>
      <c r="N1768" s="7">
        <f t="shared" si="390"/>
        <v>0</v>
      </c>
      <c r="O1768" s="7">
        <f t="shared" si="388"/>
        <v>80.489829512810516</v>
      </c>
      <c r="P1768" s="7">
        <f t="shared" si="384"/>
        <v>3.7079197931519391E-2</v>
      </c>
      <c r="Q1768" s="7">
        <f t="shared" si="391"/>
        <v>-2.9644929342218816E-2</v>
      </c>
      <c r="R1768" s="7">
        <f t="shared" si="385"/>
        <v>-813.56061840318205</v>
      </c>
      <c r="S1768" s="7">
        <f t="shared" si="392"/>
        <v>-29.644929342218816</v>
      </c>
    </row>
    <row r="1769" spans="6:19" x14ac:dyDescent="0.35">
      <c r="F1769" s="5">
        <f t="shared" si="386"/>
        <v>0.65378999999998222</v>
      </c>
      <c r="G1769" s="6">
        <f t="shared" si="379"/>
        <v>0</v>
      </c>
      <c r="H1769" s="6">
        <f t="shared" si="380"/>
        <v>1.3109714572961895</v>
      </c>
      <c r="I1769" s="6">
        <f t="shared" si="381"/>
        <v>-0.98588399696902396</v>
      </c>
      <c r="J1769" s="6">
        <f t="shared" si="382"/>
        <v>-0.16742981968688134</v>
      </c>
      <c r="K1769" s="7">
        <f t="shared" si="389"/>
        <v>0</v>
      </c>
      <c r="L1769" s="7">
        <f t="shared" si="387"/>
        <v>79.519797310960371</v>
      </c>
      <c r="M1769" s="7">
        <f t="shared" si="383"/>
        <v>3.662672085076607E-2</v>
      </c>
      <c r="N1769" s="7">
        <f t="shared" si="390"/>
        <v>0</v>
      </c>
      <c r="O1769" s="7">
        <f t="shared" si="388"/>
        <v>80.489829512810516</v>
      </c>
      <c r="P1769" s="7">
        <f t="shared" si="384"/>
        <v>3.707351649002661E-2</v>
      </c>
      <c r="Q1769" s="7">
        <f t="shared" si="391"/>
        <v>-2.9902485767138165E-2</v>
      </c>
      <c r="R1769" s="7">
        <f t="shared" si="385"/>
        <v>-820.62886815045624</v>
      </c>
      <c r="S1769" s="7">
        <f t="shared" si="392"/>
        <v>-29.902485767138167</v>
      </c>
    </row>
    <row r="1770" spans="6:19" x14ac:dyDescent="0.35">
      <c r="F1770" s="5">
        <f t="shared" si="386"/>
        <v>0.6541599999999822</v>
      </c>
      <c r="G1770" s="6">
        <f t="shared" si="379"/>
        <v>0</v>
      </c>
      <c r="H1770" s="6">
        <f t="shared" si="380"/>
        <v>1.3111723610231221</v>
      </c>
      <c r="I1770" s="6">
        <f t="shared" si="381"/>
        <v>-0.98689141415122728</v>
      </c>
      <c r="J1770" s="6">
        <f t="shared" si="382"/>
        <v>-0.16138567679503296</v>
      </c>
      <c r="K1770" s="7">
        <f t="shared" si="389"/>
        <v>0</v>
      </c>
      <c r="L1770" s="7">
        <f t="shared" si="387"/>
        <v>79.519797310960371</v>
      </c>
      <c r="M1770" s="7">
        <f t="shared" si="383"/>
        <v>3.6621108739846878E-2</v>
      </c>
      <c r="N1770" s="7">
        <f t="shared" si="390"/>
        <v>0</v>
      </c>
      <c r="O1770" s="7">
        <f t="shared" si="388"/>
        <v>80.489829512810516</v>
      </c>
      <c r="P1770" s="7">
        <f t="shared" si="384"/>
        <v>3.7067835919069841E-2</v>
      </c>
      <c r="Q1770" s="7">
        <f t="shared" si="391"/>
        <v>-3.015884000492703E-2</v>
      </c>
      <c r="R1770" s="7">
        <f t="shared" si="385"/>
        <v>-827.6641256752149</v>
      </c>
      <c r="S1770" s="7">
        <f t="shared" si="392"/>
        <v>-30.158840004927029</v>
      </c>
    </row>
    <row r="1771" spans="6:19" x14ac:dyDescent="0.35">
      <c r="F1771" s="5">
        <f t="shared" si="386"/>
        <v>0.65452999999998218</v>
      </c>
      <c r="G1771" s="6">
        <f t="shared" si="379"/>
        <v>0</v>
      </c>
      <c r="H1771" s="6">
        <f t="shared" si="380"/>
        <v>1.311373295538145</v>
      </c>
      <c r="I1771" s="6">
        <f t="shared" si="381"/>
        <v>-0.98786177696296384</v>
      </c>
      <c r="J1771" s="6">
        <f t="shared" si="382"/>
        <v>-0.15533547442736789</v>
      </c>
      <c r="K1771" s="7">
        <f t="shared" si="389"/>
        <v>0</v>
      </c>
      <c r="L1771" s="7">
        <f t="shared" si="387"/>
        <v>79.519797310960371</v>
      </c>
      <c r="M1771" s="7">
        <f t="shared" si="383"/>
        <v>3.6615497488840555E-2</v>
      </c>
      <c r="N1771" s="7">
        <f t="shared" si="390"/>
        <v>0</v>
      </c>
      <c r="O1771" s="7">
        <f t="shared" si="388"/>
        <v>80.489829512810516</v>
      </c>
      <c r="P1771" s="7">
        <f t="shared" si="384"/>
        <v>3.7062156218515697E-2</v>
      </c>
      <c r="Q1771" s="7">
        <f t="shared" si="391"/>
        <v>-3.0413982794204614E-2</v>
      </c>
      <c r="R1771" s="7">
        <f t="shared" si="385"/>
        <v>-834.6661368127543</v>
      </c>
      <c r="S1771" s="7">
        <f t="shared" si="392"/>
        <v>-30.413982794204614</v>
      </c>
    </row>
    <row r="1772" spans="6:19" x14ac:dyDescent="0.35">
      <c r="F1772" s="5">
        <f t="shared" si="386"/>
        <v>0.65489999999998216</v>
      </c>
      <c r="G1772" s="6">
        <f t="shared" si="379"/>
        <v>0</v>
      </c>
      <c r="H1772" s="6">
        <f t="shared" si="380"/>
        <v>1.3115742608459762</v>
      </c>
      <c r="I1772" s="6">
        <f t="shared" si="381"/>
        <v>-0.98879504897045478</v>
      </c>
      <c r="J1772" s="6">
        <f t="shared" si="382"/>
        <v>-0.14927943974813151</v>
      </c>
      <c r="K1772" s="7">
        <f t="shared" si="389"/>
        <v>0</v>
      </c>
      <c r="L1772" s="7">
        <f t="shared" si="387"/>
        <v>79.519797310960371</v>
      </c>
      <c r="M1772" s="7">
        <f t="shared" si="383"/>
        <v>3.6609887097615361E-2</v>
      </c>
      <c r="N1772" s="7">
        <f t="shared" si="390"/>
        <v>0</v>
      </c>
      <c r="O1772" s="7">
        <f t="shared" si="388"/>
        <v>80.489829512810516</v>
      </c>
      <c r="P1772" s="7">
        <f t="shared" si="384"/>
        <v>3.7056477388230834E-2</v>
      </c>
      <c r="Q1772" s="7">
        <f t="shared" si="391"/>
        <v>-3.0667904921935E-2</v>
      </c>
      <c r="R1772" s="7">
        <f t="shared" si="385"/>
        <v>-841.63464872512316</v>
      </c>
      <c r="S1772" s="7">
        <f t="shared" si="392"/>
        <v>-30.667904921935001</v>
      </c>
    </row>
    <row r="1773" spans="6:19" x14ac:dyDescent="0.35">
      <c r="F1773" s="5">
        <f t="shared" si="386"/>
        <v>0.65526999999998214</v>
      </c>
      <c r="G1773" s="6">
        <f t="shared" si="379"/>
        <v>0</v>
      </c>
      <c r="H1773" s="6">
        <f t="shared" si="380"/>
        <v>1.3117752569513348</v>
      </c>
      <c r="I1773" s="6">
        <f t="shared" si="381"/>
        <v>-0.98969119513255355</v>
      </c>
      <c r="J1773" s="6">
        <f t="shared" si="382"/>
        <v>-0.14321780014054719</v>
      </c>
      <c r="K1773" s="7">
        <f t="shared" si="389"/>
        <v>0</v>
      </c>
      <c r="L1773" s="7">
        <f t="shared" si="387"/>
        <v>79.519797310960371</v>
      </c>
      <c r="M1773" s="7">
        <f t="shared" si="383"/>
        <v>3.6604277566039553E-2</v>
      </c>
      <c r="N1773" s="7">
        <f t="shared" si="390"/>
        <v>0</v>
      </c>
      <c r="O1773" s="7">
        <f t="shared" si="388"/>
        <v>80.489829512810516</v>
      </c>
      <c r="P1773" s="7">
        <f t="shared" si="384"/>
        <v>3.7050799428081892E-2</v>
      </c>
      <c r="Q1773" s="7">
        <f t="shared" si="391"/>
        <v>-3.0920597223758867E-2</v>
      </c>
      <c r="R1773" s="7">
        <f t="shared" si="385"/>
        <v>-848.56940991022645</v>
      </c>
      <c r="S1773" s="7">
        <f t="shared" si="392"/>
        <v>-30.920597223758868</v>
      </c>
    </row>
    <row r="1774" spans="6:19" x14ac:dyDescent="0.35">
      <c r="F1774" s="5">
        <f t="shared" si="386"/>
        <v>0.65563999999998213</v>
      </c>
      <c r="G1774" s="6">
        <f t="shared" si="379"/>
        <v>0</v>
      </c>
      <c r="H1774" s="6">
        <f t="shared" si="380"/>
        <v>1.3119762838589404</v>
      </c>
      <c r="I1774" s="6">
        <f t="shared" si="381"/>
        <v>-0.99055018180206156</v>
      </c>
      <c r="J1774" s="6">
        <f t="shared" si="382"/>
        <v>-0.13715078319828397</v>
      </c>
      <c r="K1774" s="7">
        <f t="shared" si="389"/>
        <v>0</v>
      </c>
      <c r="L1774" s="7">
        <f t="shared" si="387"/>
        <v>79.519797310960371</v>
      </c>
      <c r="M1774" s="7">
        <f t="shared" si="383"/>
        <v>3.6598668893981404E-2</v>
      </c>
      <c r="N1774" s="7">
        <f t="shared" si="390"/>
        <v>0</v>
      </c>
      <c r="O1774" s="7">
        <f t="shared" si="388"/>
        <v>80.489829512810516</v>
      </c>
      <c r="P1774" s="7">
        <f t="shared" si="384"/>
        <v>3.704512233793554E-2</v>
      </c>
      <c r="Q1774" s="7">
        <f t="shared" si="391"/>
        <v>-3.1172050584322632E-2</v>
      </c>
      <c r="R1774" s="7">
        <f t="shared" si="385"/>
        <v>-855.4701702108581</v>
      </c>
      <c r="S1774" s="7">
        <f t="shared" si="392"/>
        <v>-31.172050584322633</v>
      </c>
    </row>
    <row r="1775" spans="6:19" x14ac:dyDescent="0.35">
      <c r="F1775" s="5">
        <f t="shared" si="386"/>
        <v>0.65600999999998211</v>
      </c>
      <c r="G1775" s="6">
        <f t="shared" si="379"/>
        <v>0</v>
      </c>
      <c r="H1775" s="6">
        <f t="shared" si="380"/>
        <v>1.3121773415735134</v>
      </c>
      <c r="I1775" s="6">
        <f t="shared" si="381"/>
        <v>-0.99137197672699007</v>
      </c>
      <c r="J1775" s="6">
        <f t="shared" si="382"/>
        <v>-0.13107861671691659</v>
      </c>
      <c r="K1775" s="7">
        <f t="shared" si="389"/>
        <v>0</v>
      </c>
      <c r="L1775" s="7">
        <f t="shared" si="387"/>
        <v>79.519797310960371</v>
      </c>
      <c r="M1775" s="7">
        <f t="shared" si="383"/>
        <v>3.6593061081309212E-2</v>
      </c>
      <c r="N1775" s="7">
        <f t="shared" si="390"/>
        <v>0</v>
      </c>
      <c r="O1775" s="7">
        <f t="shared" si="388"/>
        <v>80.489829512810516</v>
      </c>
      <c r="P1775" s="7">
        <f t="shared" si="384"/>
        <v>3.7039446117658477E-2</v>
      </c>
      <c r="Q1775" s="7">
        <f t="shared" si="391"/>
        <v>-3.1422255937605559E-2</v>
      </c>
      <c r="R1775" s="7">
        <f t="shared" si="385"/>
        <v>-862.33668082367819</v>
      </c>
      <c r="S1775" s="7">
        <f t="shared" si="392"/>
        <v>-31.422255937605559</v>
      </c>
    </row>
    <row r="1776" spans="6:19" x14ac:dyDescent="0.35">
      <c r="F1776" s="5">
        <f t="shared" si="386"/>
        <v>0.65637999999998209</v>
      </c>
      <c r="G1776" s="6">
        <f t="shared" si="379"/>
        <v>0</v>
      </c>
      <c r="H1776" s="6">
        <f t="shared" si="380"/>
        <v>1.312378430099775</v>
      </c>
      <c r="I1776" s="6">
        <f t="shared" si="381"/>
        <v>-0.99215654905177264</v>
      </c>
      <c r="J1776" s="6">
        <f t="shared" si="382"/>
        <v>-0.12500152868536196</v>
      </c>
      <c r="K1776" s="7">
        <f t="shared" si="389"/>
        <v>0</v>
      </c>
      <c r="L1776" s="7">
        <f t="shared" si="387"/>
        <v>79.519797310960371</v>
      </c>
      <c r="M1776" s="7">
        <f t="shared" si="383"/>
        <v>3.65874541278913E-2</v>
      </c>
      <c r="N1776" s="7">
        <f t="shared" si="390"/>
        <v>0</v>
      </c>
      <c r="O1776" s="7">
        <f t="shared" si="388"/>
        <v>80.489829512810516</v>
      </c>
      <c r="P1776" s="7">
        <f t="shared" si="384"/>
        <v>3.7033770767117419E-2</v>
      </c>
      <c r="Q1776" s="7">
        <f t="shared" si="391"/>
        <v>-3.167120426724572E-2</v>
      </c>
      <c r="R1776" s="7">
        <f t="shared" si="385"/>
        <v>-869.16869430815791</v>
      </c>
      <c r="S1776" s="7">
        <f t="shared" si="392"/>
        <v>-31.67120426724572</v>
      </c>
    </row>
    <row r="1777" spans="6:19" x14ac:dyDescent="0.35">
      <c r="F1777" s="5">
        <f t="shared" si="386"/>
        <v>0.65674999999998207</v>
      </c>
      <c r="G1777" s="6">
        <f t="shared" si="379"/>
        <v>0</v>
      </c>
      <c r="H1777" s="6">
        <f t="shared" si="380"/>
        <v>1.3125795494424468</v>
      </c>
      <c r="I1777" s="6">
        <f t="shared" si="381"/>
        <v>-0.99290386931842345</v>
      </c>
      <c r="J1777" s="6">
        <f t="shared" si="382"/>
        <v>-0.11891974727732593</v>
      </c>
      <c r="K1777" s="7">
        <f t="shared" si="389"/>
        <v>0</v>
      </c>
      <c r="L1777" s="7">
        <f t="shared" si="387"/>
        <v>79.519797310960371</v>
      </c>
      <c r="M1777" s="7">
        <f t="shared" si="383"/>
        <v>3.6581848033596015E-2</v>
      </c>
      <c r="N1777" s="7">
        <f t="shared" si="390"/>
        <v>0</v>
      </c>
      <c r="O1777" s="7">
        <f t="shared" si="388"/>
        <v>80.489829512810516</v>
      </c>
      <c r="P1777" s="7">
        <f t="shared" si="384"/>
        <v>3.7028096286179098E-2</v>
      </c>
      <c r="Q1777" s="7">
        <f t="shared" si="391"/>
        <v>-3.191888660686313E-2</v>
      </c>
      <c r="R1777" s="7">
        <f t="shared" si="385"/>
        <v>-875.96596459544833</v>
      </c>
      <c r="S1777" s="7">
        <f t="shared" si="392"/>
        <v>-31.918886606863129</v>
      </c>
    </row>
    <row r="1778" spans="6:19" x14ac:dyDescent="0.35">
      <c r="F1778" s="5">
        <f t="shared" si="386"/>
        <v>0.65711999999998205</v>
      </c>
      <c r="G1778" s="6">
        <f t="shared" si="379"/>
        <v>0</v>
      </c>
      <c r="H1778" s="6">
        <f t="shared" si="380"/>
        <v>1.3127806996062517</v>
      </c>
      <c r="I1778" s="6">
        <f t="shared" si="381"/>
        <v>-0.99361390946764283</v>
      </c>
      <c r="J1778" s="6">
        <f t="shared" si="382"/>
        <v>-0.11283350084273278</v>
      </c>
      <c r="K1778" s="7">
        <f t="shared" si="389"/>
        <v>0</v>
      </c>
      <c r="L1778" s="7">
        <f t="shared" si="387"/>
        <v>79.519797310960371</v>
      </c>
      <c r="M1778" s="7">
        <f t="shared" si="383"/>
        <v>3.6576242798291712E-2</v>
      </c>
      <c r="N1778" s="7">
        <f t="shared" si="390"/>
        <v>0</v>
      </c>
      <c r="O1778" s="7">
        <f t="shared" si="388"/>
        <v>80.489829512810516</v>
      </c>
      <c r="P1778" s="7">
        <f t="shared" si="384"/>
        <v>3.7022422674710259E-2</v>
      </c>
      <c r="Q1778" s="7">
        <f t="shared" si="391"/>
        <v>-3.2165294040381417E-2</v>
      </c>
      <c r="R1778" s="7">
        <f t="shared" si="385"/>
        <v>-882.72824699720741</v>
      </c>
      <c r="S1778" s="7">
        <f t="shared" si="392"/>
        <v>-32.165294040381418</v>
      </c>
    </row>
    <row r="1779" spans="6:19" x14ac:dyDescent="0.35">
      <c r="F1779" s="5">
        <f t="shared" si="386"/>
        <v>0.65748999999998203</v>
      </c>
      <c r="G1779" s="6">
        <f t="shared" si="379"/>
        <v>0</v>
      </c>
      <c r="H1779" s="6">
        <f t="shared" si="380"/>
        <v>1.3129818805959126</v>
      </c>
      <c r="I1779" s="6">
        <f t="shared" si="381"/>
        <v>-0.99428664283987034</v>
      </c>
      <c r="J1779" s="6">
        <f t="shared" si="382"/>
        <v>-0.10674301789915835</v>
      </c>
      <c r="K1779" s="7">
        <f t="shared" si="389"/>
        <v>0</v>
      </c>
      <c r="L1779" s="7">
        <f t="shared" si="387"/>
        <v>79.519797310960371</v>
      </c>
      <c r="M1779" s="7">
        <f t="shared" si="383"/>
        <v>3.6570638421846775E-2</v>
      </c>
      <c r="N1779" s="7">
        <f t="shared" si="390"/>
        <v>0</v>
      </c>
      <c r="O1779" s="7">
        <f t="shared" si="388"/>
        <v>80.489829512810516</v>
      </c>
      <c r="P1779" s="7">
        <f t="shared" si="384"/>
        <v>3.7016749932577697E-2</v>
      </c>
      <c r="Q1779" s="7">
        <f t="shared" si="391"/>
        <v>-3.241041770234699E-2</v>
      </c>
      <c r="R1779" s="7">
        <f t="shared" si="385"/>
        <v>-889.45529821435957</v>
      </c>
      <c r="S1779" s="7">
        <f t="shared" si="392"/>
        <v>-32.41041770234699</v>
      </c>
    </row>
    <row r="1780" spans="6:19" x14ac:dyDescent="0.35">
      <c r="F1780" s="5">
        <f t="shared" si="386"/>
        <v>0.65785999999998201</v>
      </c>
      <c r="G1780" s="6">
        <f t="shared" si="379"/>
        <v>0</v>
      </c>
      <c r="H1780" s="6">
        <f t="shared" si="380"/>
        <v>1.3131830924161536</v>
      </c>
      <c r="I1780" s="6">
        <f t="shared" si="381"/>
        <v>-0.99492204417628749</v>
      </c>
      <c r="J1780" s="6">
        <f t="shared" si="382"/>
        <v>-0.10064852712323959</v>
      </c>
      <c r="K1780" s="7">
        <f t="shared" si="389"/>
        <v>0</v>
      </c>
      <c r="L1780" s="7">
        <f t="shared" si="387"/>
        <v>79.519797310960371</v>
      </c>
      <c r="M1780" s="7">
        <f t="shared" si="383"/>
        <v>3.6565034904129615E-2</v>
      </c>
      <c r="N1780" s="7">
        <f t="shared" si="390"/>
        <v>0</v>
      </c>
      <c r="O1780" s="7">
        <f t="shared" si="388"/>
        <v>80.489829512810516</v>
      </c>
      <c r="P1780" s="7">
        <f t="shared" si="384"/>
        <v>3.7011078059648213E-2</v>
      </c>
      <c r="Q1780" s="7">
        <f t="shared" si="391"/>
        <v>-3.2654248778247102E-2</v>
      </c>
      <c r="R1780" s="7">
        <f t="shared" si="385"/>
        <v>-896.14687634582435</v>
      </c>
      <c r="S1780" s="7">
        <f t="shared" si="392"/>
        <v>-32.654248778247101</v>
      </c>
    </row>
    <row r="1781" spans="6:19" x14ac:dyDescent="0.35">
      <c r="F1781" s="5">
        <f t="shared" si="386"/>
        <v>0.658229999999982</v>
      </c>
      <c r="G1781" s="6">
        <f t="shared" si="379"/>
        <v>0</v>
      </c>
      <c r="H1781" s="6">
        <f t="shared" si="380"/>
        <v>1.3133843350716996</v>
      </c>
      <c r="I1781" s="6">
        <f t="shared" si="381"/>
        <v>-0.99552008961976446</v>
      </c>
      <c r="J1781" s="6">
        <f t="shared" si="382"/>
        <v>-9.4550257342093644E-2</v>
      </c>
      <c r="K1781" s="7">
        <f t="shared" si="389"/>
        <v>0</v>
      </c>
      <c r="L1781" s="7">
        <f t="shared" si="387"/>
        <v>79.519797310960371</v>
      </c>
      <c r="M1781" s="7">
        <f t="shared" si="383"/>
        <v>3.6559432245008634E-2</v>
      </c>
      <c r="N1781" s="7">
        <f t="shared" si="390"/>
        <v>0</v>
      </c>
      <c r="O1781" s="7">
        <f t="shared" si="388"/>
        <v>80.489829512810516</v>
      </c>
      <c r="P1781" s="7">
        <f t="shared" si="384"/>
        <v>3.70054070557886E-2</v>
      </c>
      <c r="Q1781" s="7">
        <f t="shared" si="391"/>
        <v>-3.2896778504824961E-2</v>
      </c>
      <c r="R1781" s="7">
        <f t="shared" si="385"/>
        <v>-902.80274089716386</v>
      </c>
      <c r="S1781" s="7">
        <f t="shared" si="392"/>
        <v>-32.896778504824958</v>
      </c>
    </row>
    <row r="1782" spans="6:19" x14ac:dyDescent="0.35">
      <c r="F1782" s="5">
        <f t="shared" si="386"/>
        <v>0.65859999999998198</v>
      </c>
      <c r="G1782" s="6">
        <f t="shared" si="379"/>
        <v>0</v>
      </c>
      <c r="H1782" s="6">
        <f t="shared" si="380"/>
        <v>1.3135856085672759</v>
      </c>
      <c r="I1782" s="6">
        <f t="shared" si="381"/>
        <v>-0.99608075671575624</v>
      </c>
      <c r="J1782" s="6">
        <f t="shared" si="382"/>
        <v>-8.8448437524731638E-2</v>
      </c>
      <c r="K1782" s="7">
        <f t="shared" si="389"/>
        <v>0</v>
      </c>
      <c r="L1782" s="7">
        <f t="shared" si="387"/>
        <v>79.519797310960371</v>
      </c>
      <c r="M1782" s="7">
        <f t="shared" si="383"/>
        <v>3.6553830444352287E-2</v>
      </c>
      <c r="N1782" s="7">
        <f t="shared" si="390"/>
        <v>0</v>
      </c>
      <c r="O1782" s="7">
        <f t="shared" si="388"/>
        <v>80.489829512810516</v>
      </c>
      <c r="P1782" s="7">
        <f t="shared" si="384"/>
        <v>3.6999736920865708E-2</v>
      </c>
      <c r="Q1782" s="7">
        <f t="shared" si="391"/>
        <v>-3.3137998170393174E-2</v>
      </c>
      <c r="R1782" s="7">
        <f t="shared" si="385"/>
        <v>-909.42265278918501</v>
      </c>
      <c r="S1782" s="7">
        <f t="shared" si="392"/>
        <v>-33.137998170393175</v>
      </c>
    </row>
    <row r="1783" spans="6:19" x14ac:dyDescent="0.35">
      <c r="F1783" s="5">
        <f t="shared" si="386"/>
        <v>0.65896999999998196</v>
      </c>
      <c r="G1783" s="6">
        <f t="shared" si="379"/>
        <v>0</v>
      </c>
      <c r="H1783" s="6">
        <f t="shared" si="380"/>
        <v>1.3137869129076087</v>
      </c>
      <c r="I1783" s="6">
        <f t="shared" si="381"/>
        <v>-0.99660402441314644</v>
      </c>
      <c r="J1783" s="6">
        <f t="shared" si="382"/>
        <v>-8.234329677345098E-2</v>
      </c>
      <c r="K1783" s="7">
        <f t="shared" si="389"/>
        <v>0</v>
      </c>
      <c r="L1783" s="7">
        <f t="shared" si="387"/>
        <v>79.519797310960371</v>
      </c>
      <c r="M1783" s="7">
        <f t="shared" si="383"/>
        <v>3.6548229502029038E-2</v>
      </c>
      <c r="N1783" s="7">
        <f t="shared" si="390"/>
        <v>0</v>
      </c>
      <c r="O1783" s="7">
        <f t="shared" si="388"/>
        <v>80.489829512810516</v>
      </c>
      <c r="P1783" s="7">
        <f t="shared" si="384"/>
        <v>3.6994067654746395E-2</v>
      </c>
      <c r="Q1783" s="7">
        <f t="shared" si="391"/>
        <v>-3.3377899115145514E-2</v>
      </c>
      <c r="R1783" s="7">
        <f t="shared" si="385"/>
        <v>-916.00637436649595</v>
      </c>
      <c r="S1783" s="7">
        <f t="shared" si="392"/>
        <v>-33.37789911514551</v>
      </c>
    </row>
    <row r="1784" spans="6:19" x14ac:dyDescent="0.35">
      <c r="F1784" s="5">
        <f t="shared" si="386"/>
        <v>0.65933999999998194</v>
      </c>
      <c r="G1784" s="6">
        <f t="shared" si="379"/>
        <v>0</v>
      </c>
      <c r="H1784" s="6">
        <f t="shared" si="380"/>
        <v>1.313988248097425</v>
      </c>
      <c r="I1784" s="6">
        <f t="shared" si="381"/>
        <v>-0.99708987306503682</v>
      </c>
      <c r="J1784" s="6">
        <f t="shared" si="382"/>
        <v>-7.6235064315240519E-2</v>
      </c>
      <c r="K1784" s="7">
        <f t="shared" si="389"/>
        <v>0</v>
      </c>
      <c r="L1784" s="7">
        <f t="shared" si="387"/>
        <v>79.519797310960371</v>
      </c>
      <c r="M1784" s="7">
        <f t="shared" si="383"/>
        <v>3.6542629417907362E-2</v>
      </c>
      <c r="N1784" s="7">
        <f t="shared" si="390"/>
        <v>0</v>
      </c>
      <c r="O1784" s="7">
        <f t="shared" si="388"/>
        <v>80.489829512810516</v>
      </c>
      <c r="P1784" s="7">
        <f t="shared" si="384"/>
        <v>3.6988399257297543E-2</v>
      </c>
      <c r="Q1784" s="7">
        <f t="shared" si="391"/>
        <v>-3.3616472731466056E-2</v>
      </c>
      <c r="R1784" s="7">
        <f t="shared" si="385"/>
        <v>-922.55366940598867</v>
      </c>
      <c r="S1784" s="7">
        <f t="shared" si="392"/>
        <v>-33.616472731466054</v>
      </c>
    </row>
    <row r="1785" spans="6:19" x14ac:dyDescent="0.35">
      <c r="F1785" s="5">
        <f t="shared" si="386"/>
        <v>0.65970999999998192</v>
      </c>
      <c r="G1785" s="6">
        <f t="shared" si="379"/>
        <v>0</v>
      </c>
      <c r="H1785" s="6">
        <f t="shared" si="380"/>
        <v>1.3141896141414524</v>
      </c>
      <c r="I1785" s="6">
        <f t="shared" si="381"/>
        <v>-0.99753828442948544</v>
      </c>
      <c r="J1785" s="6">
        <f t="shared" si="382"/>
        <v>-7.0123969493170193E-2</v>
      </c>
      <c r="K1785" s="7">
        <f t="shared" si="389"/>
        <v>0</v>
      </c>
      <c r="L1785" s="7">
        <f t="shared" si="387"/>
        <v>79.519797310960371</v>
      </c>
      <c r="M1785" s="7">
        <f t="shared" si="383"/>
        <v>3.6537030191855759E-2</v>
      </c>
      <c r="N1785" s="7">
        <f t="shared" si="390"/>
        <v>0</v>
      </c>
      <c r="O1785" s="7">
        <f t="shared" si="388"/>
        <v>80.489829512810516</v>
      </c>
      <c r="P1785" s="7">
        <f t="shared" si="384"/>
        <v>3.698273172838603E-2</v>
      </c>
      <c r="Q1785" s="7">
        <f t="shared" si="391"/>
        <v>-3.3853710464236665E-2</v>
      </c>
      <c r="R1785" s="7">
        <f t="shared" si="385"/>
        <v>-929.06430312527891</v>
      </c>
      <c r="S1785" s="7">
        <f t="shared" si="392"/>
        <v>-33.853710464236663</v>
      </c>
    </row>
    <row r="1786" spans="6:19" x14ac:dyDescent="0.35">
      <c r="F1786" s="5">
        <f t="shared" si="386"/>
        <v>0.6600799999999819</v>
      </c>
      <c r="G1786" s="6">
        <f t="shared" si="379"/>
        <v>0</v>
      </c>
      <c r="H1786" s="6">
        <f t="shared" si="380"/>
        <v>1.314391011044419</v>
      </c>
      <c r="I1786" s="6">
        <f t="shared" si="381"/>
        <v>-0.99794924167019117</v>
      </c>
      <c r="J1786" s="6">
        <f t="shared" si="382"/>
        <v>-6.4010241757787217E-2</v>
      </c>
      <c r="K1786" s="7">
        <f t="shared" si="389"/>
        <v>0</v>
      </c>
      <c r="L1786" s="7">
        <f t="shared" si="387"/>
        <v>79.519797310960371</v>
      </c>
      <c r="M1786" s="7">
        <f t="shared" si="383"/>
        <v>3.6531431823742765E-2</v>
      </c>
      <c r="N1786" s="7">
        <f t="shared" si="390"/>
        <v>0</v>
      </c>
      <c r="O1786" s="7">
        <f t="shared" si="388"/>
        <v>80.489829512810516</v>
      </c>
      <c r="P1786" s="7">
        <f t="shared" si="384"/>
        <v>3.6977065067878803E-2</v>
      </c>
      <c r="Q1786" s="7">
        <f t="shared" si="391"/>
        <v>-3.4089603811142032E-2</v>
      </c>
      <c r="R1786" s="7">
        <f t="shared" si="385"/>
        <v>-935.53804219107633</v>
      </c>
      <c r="S1786" s="7">
        <f t="shared" si="392"/>
        <v>-34.089603811142034</v>
      </c>
    </row>
    <row r="1787" spans="6:19" x14ac:dyDescent="0.35">
      <c r="F1787" s="5">
        <f t="shared" si="386"/>
        <v>0.66044999999998188</v>
      </c>
      <c r="G1787" s="6">
        <f t="shared" si="379"/>
        <v>0</v>
      </c>
      <c r="H1787" s="6">
        <f t="shared" si="380"/>
        <v>1.3145924388110541</v>
      </c>
      <c r="I1787" s="6">
        <f t="shared" si="381"/>
        <v>-0.99832272935712651</v>
      </c>
      <c r="J1787" s="6">
        <f t="shared" si="382"/>
        <v>-5.7894110658490261E-2</v>
      </c>
      <c r="K1787" s="7">
        <f t="shared" si="389"/>
        <v>0</v>
      </c>
      <c r="L1787" s="7">
        <f t="shared" si="387"/>
        <v>79.519797310960371</v>
      </c>
      <c r="M1787" s="7">
        <f t="shared" si="383"/>
        <v>3.6525834313436915E-2</v>
      </c>
      <c r="N1787" s="7">
        <f t="shared" si="390"/>
        <v>0</v>
      </c>
      <c r="O1787" s="7">
        <f t="shared" si="388"/>
        <v>80.489829512810516</v>
      </c>
      <c r="P1787" s="7">
        <f t="shared" si="384"/>
        <v>3.6971399275642788E-2</v>
      </c>
      <c r="Q1787" s="7">
        <f t="shared" si="391"/>
        <v>-3.4324144322973232E-2</v>
      </c>
      <c r="R1787" s="7">
        <f t="shared" si="385"/>
        <v>-941.97465472751594</v>
      </c>
      <c r="S1787" s="7">
        <f t="shared" si="392"/>
        <v>-34.324144322973233</v>
      </c>
    </row>
    <row r="1788" spans="6:19" x14ac:dyDescent="0.35">
      <c r="F1788" s="5">
        <f t="shared" si="386"/>
        <v>0.66081999999998187</v>
      </c>
      <c r="G1788" s="6">
        <f t="shared" si="379"/>
        <v>0</v>
      </c>
      <c r="H1788" s="6">
        <f t="shared" si="380"/>
        <v>1.3147938974460875</v>
      </c>
      <c r="I1788" s="6">
        <f t="shared" si="381"/>
        <v>-0.99865873346711642</v>
      </c>
      <c r="J1788" s="6">
        <f t="shared" si="382"/>
        <v>-5.1775805834916068E-2</v>
      </c>
      <c r="K1788" s="7">
        <f t="shared" si="389"/>
        <v>0</v>
      </c>
      <c r="L1788" s="7">
        <f t="shared" si="387"/>
        <v>79.519797310960371</v>
      </c>
      <c r="M1788" s="7">
        <f t="shared" si="383"/>
        <v>3.6520237660806767E-2</v>
      </c>
      <c r="N1788" s="7">
        <f t="shared" si="390"/>
        <v>0</v>
      </c>
      <c r="O1788" s="7">
        <f t="shared" si="388"/>
        <v>80.489829512810516</v>
      </c>
      <c r="P1788" s="7">
        <f t="shared" si="384"/>
        <v>3.6965734351544939E-2</v>
      </c>
      <c r="Q1788" s="7">
        <f t="shared" si="391"/>
        <v>-3.45573236039287E-2</v>
      </c>
      <c r="R1788" s="7">
        <f t="shared" si="385"/>
        <v>-948.37391032441724</v>
      </c>
      <c r="S1788" s="7">
        <f t="shared" si="392"/>
        <v>-34.557323603928701</v>
      </c>
    </row>
    <row r="1789" spans="6:19" x14ac:dyDescent="0.35">
      <c r="F1789" s="5">
        <f t="shared" si="386"/>
        <v>0.66118999999998185</v>
      </c>
      <c r="G1789" s="6">
        <f t="shared" si="379"/>
        <v>0</v>
      </c>
      <c r="H1789" s="6">
        <f t="shared" si="380"/>
        <v>1.3149953869542497</v>
      </c>
      <c r="I1789" s="6">
        <f t="shared" si="381"/>
        <v>-0.9989572413843647</v>
      </c>
      <c r="J1789" s="6">
        <f t="shared" si="382"/>
        <v>-4.5655557008322516E-2</v>
      </c>
      <c r="K1789" s="7">
        <f t="shared" si="389"/>
        <v>0</v>
      </c>
      <c r="L1789" s="7">
        <f t="shared" si="387"/>
        <v>79.519797310960371</v>
      </c>
      <c r="M1789" s="7">
        <f t="shared" si="383"/>
        <v>3.6514641865720912E-2</v>
      </c>
      <c r="N1789" s="7">
        <f t="shared" si="390"/>
        <v>0</v>
      </c>
      <c r="O1789" s="7">
        <f t="shared" si="388"/>
        <v>80.489829512810516</v>
      </c>
      <c r="P1789" s="7">
        <f t="shared" si="384"/>
        <v>3.6960070295452244E-2</v>
      </c>
      <c r="Q1789" s="7">
        <f t="shared" si="391"/>
        <v>-3.4789133311912968E-2</v>
      </c>
      <c r="R1789" s="7">
        <f t="shared" si="385"/>
        <v>-954.73558004548352</v>
      </c>
      <c r="S1789" s="7">
        <f t="shared" si="392"/>
        <v>-34.78913331191297</v>
      </c>
    </row>
    <row r="1790" spans="6:19" x14ac:dyDescent="0.35">
      <c r="F1790" s="5">
        <f t="shared" si="386"/>
        <v>0.66155999999998183</v>
      </c>
      <c r="G1790" s="6">
        <f t="shared" si="379"/>
        <v>0</v>
      </c>
      <c r="H1790" s="6">
        <f t="shared" si="380"/>
        <v>1.3151969073402716</v>
      </c>
      <c r="I1790" s="6">
        <f t="shared" si="381"/>
        <v>-0.99921824190092812</v>
      </c>
      <c r="J1790" s="6">
        <f t="shared" si="382"/>
        <v>-3.95335939729528E-2</v>
      </c>
      <c r="K1790" s="7">
        <f t="shared" si="389"/>
        <v>0</v>
      </c>
      <c r="L1790" s="7">
        <f t="shared" si="387"/>
        <v>79.519797310960371</v>
      </c>
      <c r="M1790" s="7">
        <f t="shared" si="383"/>
        <v>3.6509046928047954E-2</v>
      </c>
      <c r="N1790" s="7">
        <f t="shared" si="390"/>
        <v>0</v>
      </c>
      <c r="O1790" s="7">
        <f t="shared" si="388"/>
        <v>80.489829512810516</v>
      </c>
      <c r="P1790" s="7">
        <f t="shared" si="384"/>
        <v>3.6954407107231704E-2</v>
      </c>
      <c r="Q1790" s="7">
        <f t="shared" si="391"/>
        <v>-3.501956515883406E-2</v>
      </c>
      <c r="R1790" s="7">
        <f t="shared" si="385"/>
        <v>-961.05943643646253</v>
      </c>
      <c r="S1790" s="7">
        <f t="shared" si="392"/>
        <v>-35.019565158834062</v>
      </c>
    </row>
    <row r="1791" spans="6:19" x14ac:dyDescent="0.35">
      <c r="F1791" s="5">
        <f t="shared" si="386"/>
        <v>0.66192999999998181</v>
      </c>
      <c r="G1791" s="6">
        <f t="shared" si="379"/>
        <v>0</v>
      </c>
      <c r="H1791" s="6">
        <f t="shared" si="380"/>
        <v>1.3153984586088858</v>
      </c>
      <c r="I1791" s="6">
        <f t="shared" si="381"/>
        <v>-0.99944172521713714</v>
      </c>
      <c r="J1791" s="6">
        <f t="shared" si="382"/>
        <v>-3.3410146587414501E-2</v>
      </c>
      <c r="K1791" s="7">
        <f t="shared" si="389"/>
        <v>0</v>
      </c>
      <c r="L1791" s="7">
        <f t="shared" si="387"/>
        <v>79.519797310960371</v>
      </c>
      <c r="M1791" s="7">
        <f t="shared" si="383"/>
        <v>3.6503452847656506E-2</v>
      </c>
      <c r="N1791" s="7">
        <f t="shared" si="390"/>
        <v>0</v>
      </c>
      <c r="O1791" s="7">
        <f t="shared" si="388"/>
        <v>80.489829512810516</v>
      </c>
      <c r="P1791" s="7">
        <f t="shared" si="384"/>
        <v>3.694874478675033E-2</v>
      </c>
      <c r="Q1791" s="7">
        <f t="shared" si="391"/>
        <v>-3.524861091089794E-2</v>
      </c>
      <c r="R1791" s="7">
        <f t="shared" si="385"/>
        <v>-967.34525353322761</v>
      </c>
      <c r="S1791" s="7">
        <f t="shared" si="392"/>
        <v>-35.248610910897938</v>
      </c>
    </row>
    <row r="1792" spans="6:19" x14ac:dyDescent="0.35">
      <c r="F1792" s="5">
        <f t="shared" si="386"/>
        <v>0.66229999999998179</v>
      </c>
      <c r="G1792" s="6">
        <f t="shared" si="379"/>
        <v>0</v>
      </c>
      <c r="H1792" s="6">
        <f t="shared" si="380"/>
        <v>1.3156000407648245</v>
      </c>
      <c r="I1792" s="6">
        <f t="shared" si="381"/>
        <v>-0.99962768294196369</v>
      </c>
      <c r="J1792" s="6">
        <f t="shared" si="382"/>
        <v>-2.7285444766045667E-2</v>
      </c>
      <c r="K1792" s="7">
        <f t="shared" si="389"/>
        <v>0</v>
      </c>
      <c r="L1792" s="7">
        <f t="shared" si="387"/>
        <v>79.519797310960371</v>
      </c>
      <c r="M1792" s="7">
        <f t="shared" si="383"/>
        <v>3.6497859624415228E-2</v>
      </c>
      <c r="N1792" s="7">
        <f t="shared" si="390"/>
        <v>0</v>
      </c>
      <c r="O1792" s="7">
        <f t="shared" si="388"/>
        <v>80.489829512810516</v>
      </c>
      <c r="P1792" s="7">
        <f t="shared" si="384"/>
        <v>3.6943083333875172E-2</v>
      </c>
      <c r="Q1792" s="7">
        <f t="shared" si="391"/>
        <v>-3.5476262388901371E-2</v>
      </c>
      <c r="R1792" s="7">
        <f t="shared" si="385"/>
        <v>-973.59280686981481</v>
      </c>
      <c r="S1792" s="7">
        <f t="shared" si="392"/>
        <v>-35.476262388901368</v>
      </c>
    </row>
    <row r="1793" spans="6:19" x14ac:dyDescent="0.35">
      <c r="F1793" s="5">
        <f t="shared" si="386"/>
        <v>0.66266999999998177</v>
      </c>
      <c r="G1793" s="6">
        <f t="shared" si="379"/>
        <v>0</v>
      </c>
      <c r="H1793" s="6">
        <f t="shared" si="380"/>
        <v>1.3158016538128214</v>
      </c>
      <c r="I1793" s="6">
        <f t="shared" si="381"/>
        <v>-0.99977610809333606</v>
      </c>
      <c r="J1793" s="6">
        <f t="shared" si="382"/>
        <v>-2.1159718470289409E-2</v>
      </c>
      <c r="K1793" s="7">
        <f t="shared" si="389"/>
        <v>0</v>
      </c>
      <c r="L1793" s="7">
        <f t="shared" si="387"/>
        <v>79.519797310960371</v>
      </c>
      <c r="M1793" s="7">
        <f t="shared" si="383"/>
        <v>3.6492267258192761E-2</v>
      </c>
      <c r="N1793" s="7">
        <f t="shared" si="390"/>
        <v>0</v>
      </c>
      <c r="O1793" s="7">
        <f t="shared" si="388"/>
        <v>80.489829512810516</v>
      </c>
      <c r="P1793" s="7">
        <f t="shared" si="384"/>
        <v>3.6937422748473288E-2</v>
      </c>
      <c r="Q1793" s="7">
        <f t="shared" si="391"/>
        <v>-3.5702511468522075E-2</v>
      </c>
      <c r="R1793" s="7">
        <f t="shared" si="385"/>
        <v>-979.8018734863856</v>
      </c>
      <c r="S1793" s="7">
        <f t="shared" si="392"/>
        <v>-35.702511468522076</v>
      </c>
    </row>
    <row r="1794" spans="6:19" x14ac:dyDescent="0.35">
      <c r="F1794" s="5">
        <f t="shared" si="386"/>
        <v>0.66303999999998176</v>
      </c>
      <c r="G1794" s="6">
        <f t="shared" ref="G1794:G1857" si="393">IF(F1794&gt;$B$15,0,IF(F1794&lt;$B$13,2*P0*F1794/$B$13,IF(F1794&lt;$B$14,4*P0-F1794*2*P0/$B$13,P0)))</f>
        <v>0</v>
      </c>
      <c r="H1794" s="6">
        <f t="shared" ref="H1794:H1857" si="394">EXP(F1794*w*qsi)</f>
        <v>1.3160032977576104</v>
      </c>
      <c r="I1794" s="6">
        <f t="shared" ref="I1794:I1857" si="395">SIN(wd*F1794)</f>
        <v>-0.99988699509840173</v>
      </c>
      <c r="J1794" s="6">
        <f t="shared" ref="J1794:J1857" si="396">COS(wd*F1794)</f>
        <v>-1.5033197700048996E-2</v>
      </c>
      <c r="K1794" s="7">
        <f t="shared" si="389"/>
        <v>0</v>
      </c>
      <c r="L1794" s="7">
        <f t="shared" si="387"/>
        <v>79.519797310960371</v>
      </c>
      <c r="M1794" s="7">
        <f t="shared" ref="M1794:M1857" si="397">1/(m*wd*H1794)*L1794</f>
        <v>3.6486675748857819E-2</v>
      </c>
      <c r="N1794" s="7">
        <f t="shared" si="390"/>
        <v>0</v>
      </c>
      <c r="O1794" s="7">
        <f t="shared" si="388"/>
        <v>80.489829512810516</v>
      </c>
      <c r="P1794" s="7">
        <f t="shared" ref="P1794:P1857" si="398">1/(m*wd*H1794)*O1794</f>
        <v>3.6931763030411777E-2</v>
      </c>
      <c r="Q1794" s="7">
        <f t="shared" si="391"/>
        <v>-3.5927350080607628E-2</v>
      </c>
      <c r="R1794" s="7">
        <f t="shared" ref="R1794:R1857" si="399">k*Q1794</f>
        <v>-985.97223193715547</v>
      </c>
      <c r="S1794" s="7">
        <f t="shared" si="392"/>
        <v>-35.927350080607631</v>
      </c>
    </row>
    <row r="1795" spans="6:19" x14ac:dyDescent="0.35">
      <c r="F1795" s="5">
        <f t="shared" ref="F1795:F1858" si="400">F1794+dt</f>
        <v>0.66340999999998174</v>
      </c>
      <c r="G1795" s="6">
        <f t="shared" si="393"/>
        <v>0</v>
      </c>
      <c r="H1795" s="6">
        <f t="shared" si="394"/>
        <v>1.3162049726039264</v>
      </c>
      <c r="I1795" s="6">
        <f t="shared" si="395"/>
        <v>-0.99996033979373578</v>
      </c>
      <c r="J1795" s="6">
        <f t="shared" si="396"/>
        <v>-8.9061124850574706E-3</v>
      </c>
      <c r="K1795" s="7">
        <f t="shared" si="389"/>
        <v>0</v>
      </c>
      <c r="L1795" s="7">
        <f t="shared" ref="L1795:L1858" si="401">0.5*dt*(K1794+K1795)+L1794</f>
        <v>79.519797310960371</v>
      </c>
      <c r="M1795" s="7">
        <f t="shared" si="397"/>
        <v>3.6481085096279078E-2</v>
      </c>
      <c r="N1795" s="7">
        <f t="shared" si="390"/>
        <v>0</v>
      </c>
      <c r="O1795" s="7">
        <f t="shared" ref="O1795:O1858" si="402">0.5*dt*(N1795+N1794)+O1794</f>
        <v>80.489829512810516</v>
      </c>
      <c r="P1795" s="7">
        <f t="shared" si="398"/>
        <v>3.692610417955771E-2</v>
      </c>
      <c r="Q1795" s="7">
        <f t="shared" si="391"/>
        <v>-3.6150770211461319E-2</v>
      </c>
      <c r="R1795" s="7">
        <f t="shared" si="399"/>
        <v>-992.10366229823876</v>
      </c>
      <c r="S1795" s="7">
        <f t="shared" si="392"/>
        <v>-36.150770211461321</v>
      </c>
    </row>
    <row r="1796" spans="6:19" x14ac:dyDescent="0.35">
      <c r="F1796" s="5">
        <f t="shared" si="400"/>
        <v>0.66377999999998172</v>
      </c>
      <c r="G1796" s="6">
        <f t="shared" si="393"/>
        <v>0</v>
      </c>
      <c r="H1796" s="6">
        <f t="shared" si="394"/>
        <v>1.3164066783565054</v>
      </c>
      <c r="I1796" s="6">
        <f t="shared" si="395"/>
        <v>-0.9999961394254977</v>
      </c>
      <c r="J1796" s="6">
        <f t="shared" si="396"/>
        <v>-2.7786928762461634E-3</v>
      </c>
      <c r="K1796" s="7">
        <f t="shared" ref="K1796:K1859" si="403">G1796*H1796*J1796</f>
        <v>0</v>
      </c>
      <c r="L1796" s="7">
        <f t="shared" si="401"/>
        <v>79.519797310960371</v>
      </c>
      <c r="M1796" s="7">
        <f t="shared" si="397"/>
        <v>3.6475495300325275E-2</v>
      </c>
      <c r="N1796" s="7">
        <f t="shared" ref="N1796:N1859" si="404">G1796*H1796*I1796</f>
        <v>0</v>
      </c>
      <c r="O1796" s="7">
        <f t="shared" si="402"/>
        <v>80.489829512810516</v>
      </c>
      <c r="P1796" s="7">
        <f t="shared" si="398"/>
        <v>3.692044619577823E-2</v>
      </c>
      <c r="Q1796" s="7">
        <f t="shared" ref="Q1796:Q1859" si="405">M1796*I1796-P1796*J1796</f>
        <v>-3.6372763903126118E-2</v>
      </c>
      <c r="R1796" s="7">
        <f t="shared" si="399"/>
        <v>-998.19594617544158</v>
      </c>
      <c r="S1796" s="7">
        <f t="shared" ref="S1796:S1859" si="406">Q1796*1000</f>
        <v>-36.372763903126121</v>
      </c>
    </row>
    <row r="1797" spans="6:19" x14ac:dyDescent="0.35">
      <c r="F1797" s="5">
        <f t="shared" si="400"/>
        <v>0.6641499999999817</v>
      </c>
      <c r="G1797" s="6">
        <f t="shared" si="393"/>
        <v>0</v>
      </c>
      <c r="H1797" s="6">
        <f t="shared" si="394"/>
        <v>1.3166084150200834</v>
      </c>
      <c r="I1797" s="6">
        <f t="shared" si="395"/>
        <v>-0.99999439264953482</v>
      </c>
      <c r="J1797" s="6">
        <f t="shared" si="396"/>
        <v>3.348831062903593E-3</v>
      </c>
      <c r="K1797" s="7">
        <f t="shared" si="403"/>
        <v>0</v>
      </c>
      <c r="L1797" s="7">
        <f t="shared" si="401"/>
        <v>79.519797310960371</v>
      </c>
      <c r="M1797" s="7">
        <f t="shared" si="397"/>
        <v>3.6469906360865147E-2</v>
      </c>
      <c r="N1797" s="7">
        <f t="shared" si="404"/>
        <v>0</v>
      </c>
      <c r="O1797" s="7">
        <f t="shared" si="402"/>
        <v>80.489829512810516</v>
      </c>
      <c r="P1797" s="7">
        <f t="shared" si="398"/>
        <v>3.6914789078940469E-2</v>
      </c>
      <c r="Q1797" s="7">
        <f t="shared" si="405"/>
        <v>-3.6593323253666835E-2</v>
      </c>
      <c r="R1797" s="7">
        <f t="shared" si="399"/>
        <v>-1004.2488667120058</v>
      </c>
      <c r="S1797" s="7">
        <f t="shared" si="406"/>
        <v>-36.593323253666831</v>
      </c>
    </row>
    <row r="1798" spans="6:19" x14ac:dyDescent="0.35">
      <c r="F1798" s="5">
        <f t="shared" si="400"/>
        <v>0.66451999999998168</v>
      </c>
      <c r="G1798" s="6">
        <f t="shared" si="393"/>
        <v>0</v>
      </c>
      <c r="H1798" s="6">
        <f t="shared" si="394"/>
        <v>1.3168101825993974</v>
      </c>
      <c r="I1798" s="6">
        <f t="shared" si="395"/>
        <v>-0.99995509953143258</v>
      </c>
      <c r="J1798" s="6">
        <f t="shared" si="396"/>
        <v>9.4762292649914429E-3</v>
      </c>
      <c r="K1798" s="7">
        <f t="shared" si="403"/>
        <v>0</v>
      </c>
      <c r="L1798" s="7">
        <f t="shared" si="401"/>
        <v>79.519797310960371</v>
      </c>
      <c r="M1798" s="7">
        <f t="shared" si="397"/>
        <v>3.6464318277767464E-2</v>
      </c>
      <c r="N1798" s="7">
        <f t="shared" si="404"/>
        <v>0</v>
      </c>
      <c r="O1798" s="7">
        <f t="shared" si="402"/>
        <v>80.489829512810516</v>
      </c>
      <c r="P1798" s="7">
        <f t="shared" si="398"/>
        <v>3.6909132828911596E-2</v>
      </c>
      <c r="Q1798" s="7">
        <f t="shared" si="405"/>
        <v>-3.6812440417449591E-2</v>
      </c>
      <c r="R1798" s="7">
        <f t="shared" si="399"/>
        <v>-1010.2622085962778</v>
      </c>
      <c r="S1798" s="7">
        <f t="shared" si="406"/>
        <v>-36.812440417449594</v>
      </c>
    </row>
    <row r="1799" spans="6:19" x14ac:dyDescent="0.35">
      <c r="F1799" s="5">
        <f t="shared" si="400"/>
        <v>0.66488999999998166</v>
      </c>
      <c r="G1799" s="6">
        <f t="shared" si="393"/>
        <v>0</v>
      </c>
      <c r="H1799" s="6">
        <f t="shared" si="394"/>
        <v>1.3170119810991852</v>
      </c>
      <c r="I1799" s="6">
        <f t="shared" si="395"/>
        <v>-0.99987826154651205</v>
      </c>
      <c r="J1799" s="6">
        <f t="shared" si="396"/>
        <v>1.56032716673398E-2</v>
      </c>
      <c r="K1799" s="7">
        <f t="shared" si="403"/>
        <v>0</v>
      </c>
      <c r="L1799" s="7">
        <f t="shared" si="401"/>
        <v>79.519797310960371</v>
      </c>
      <c r="M1799" s="7">
        <f t="shared" si="397"/>
        <v>3.6458731050901014E-2</v>
      </c>
      <c r="N1799" s="7">
        <f t="shared" si="404"/>
        <v>0</v>
      </c>
      <c r="O1799" s="7">
        <f t="shared" si="402"/>
        <v>80.489829512810516</v>
      </c>
      <c r="P1799" s="7">
        <f t="shared" si="398"/>
        <v>3.6903477445558802E-2</v>
      </c>
      <c r="Q1799" s="7">
        <f t="shared" si="405"/>
        <v>-3.7030107605419346E-2</v>
      </c>
      <c r="R1799" s="7">
        <f t="shared" si="399"/>
        <v>-1016.2357580693258</v>
      </c>
      <c r="S1799" s="7">
        <f t="shared" si="406"/>
        <v>-37.030107605419346</v>
      </c>
    </row>
    <row r="1800" spans="6:19" x14ac:dyDescent="0.35">
      <c r="F1800" s="5">
        <f t="shared" si="400"/>
        <v>0.66525999999998164</v>
      </c>
      <c r="G1800" s="6">
        <f t="shared" si="393"/>
        <v>0</v>
      </c>
      <c r="H1800" s="6">
        <f t="shared" si="394"/>
        <v>1.3172138105241853</v>
      </c>
      <c r="I1800" s="6">
        <f t="shared" si="395"/>
        <v>-0.99976388157977469</v>
      </c>
      <c r="J1800" s="6">
        <f t="shared" si="396"/>
        <v>2.1729728220624803E-2</v>
      </c>
      <c r="K1800" s="7">
        <f t="shared" si="403"/>
        <v>0</v>
      </c>
      <c r="L1800" s="7">
        <f t="shared" si="401"/>
        <v>79.519797310960371</v>
      </c>
      <c r="M1800" s="7">
        <f t="shared" si="397"/>
        <v>3.6453144680134594E-2</v>
      </c>
      <c r="N1800" s="7">
        <f t="shared" si="404"/>
        <v>0</v>
      </c>
      <c r="O1800" s="7">
        <f t="shared" si="402"/>
        <v>80.489829512810516</v>
      </c>
      <c r="P1800" s="7">
        <f t="shared" si="398"/>
        <v>3.6897822928749283E-2</v>
      </c>
      <c r="Q1800" s="7">
        <f t="shared" si="405"/>
        <v>-3.7246317085374937E-2</v>
      </c>
      <c r="R1800" s="7">
        <f t="shared" si="399"/>
        <v>-1022.1693029324871</v>
      </c>
      <c r="S1800" s="7">
        <f t="shared" si="406"/>
        <v>-37.24631708537494</v>
      </c>
    </row>
    <row r="1801" spans="6:19" x14ac:dyDescent="0.35">
      <c r="F1801" s="5">
        <f t="shared" si="400"/>
        <v>0.66562999999998163</v>
      </c>
      <c r="G1801" s="6">
        <f t="shared" si="393"/>
        <v>0</v>
      </c>
      <c r="H1801" s="6">
        <f t="shared" si="394"/>
        <v>1.3174156708791371</v>
      </c>
      <c r="I1801" s="6">
        <f t="shared" si="395"/>
        <v>-0.99961196392579399</v>
      </c>
      <c r="J1801" s="6">
        <f t="shared" si="396"/>
        <v>2.7855368897524536E-2</v>
      </c>
      <c r="K1801" s="7">
        <f t="shared" si="403"/>
        <v>0</v>
      </c>
      <c r="L1801" s="7">
        <f t="shared" si="401"/>
        <v>79.519797310960371</v>
      </c>
      <c r="M1801" s="7">
        <f t="shared" si="397"/>
        <v>3.6447559165337026E-2</v>
      </c>
      <c r="N1801" s="7">
        <f t="shared" si="404"/>
        <v>0</v>
      </c>
      <c r="O1801" s="7">
        <f t="shared" si="402"/>
        <v>80.489829512810516</v>
      </c>
      <c r="P1801" s="7">
        <f t="shared" si="398"/>
        <v>3.6892169278350255E-2</v>
      </c>
      <c r="Q1801" s="7">
        <f t="shared" si="405"/>
        <v>-3.7461061182242482E-2</v>
      </c>
      <c r="R1801" s="7">
        <f t="shared" si="399"/>
        <v>-1028.0626325548715</v>
      </c>
      <c r="S1801" s="7">
        <f t="shared" si="406"/>
        <v>-37.461061182242481</v>
      </c>
    </row>
    <row r="1802" spans="6:19" x14ac:dyDescent="0.35">
      <c r="F1802" s="5">
        <f t="shared" si="400"/>
        <v>0.66599999999998161</v>
      </c>
      <c r="G1802" s="6">
        <f t="shared" si="393"/>
        <v>0</v>
      </c>
      <c r="H1802" s="6">
        <f t="shared" si="394"/>
        <v>1.3176175621687802</v>
      </c>
      <c r="I1802" s="6">
        <f t="shared" si="395"/>
        <v>-0.999422514288554</v>
      </c>
      <c r="J1802" s="6">
        <f t="shared" si="396"/>
        <v>3.3979963701350417E-2</v>
      </c>
      <c r="K1802" s="7">
        <f t="shared" si="403"/>
        <v>0</v>
      </c>
      <c r="L1802" s="7">
        <f t="shared" si="401"/>
        <v>79.519797310960371</v>
      </c>
      <c r="M1802" s="7">
        <f t="shared" si="397"/>
        <v>3.6441974506377164E-2</v>
      </c>
      <c r="N1802" s="7">
        <f t="shared" si="404"/>
        <v>0</v>
      </c>
      <c r="O1802" s="7">
        <f t="shared" si="402"/>
        <v>80.489829512810516</v>
      </c>
      <c r="P1802" s="7">
        <f t="shared" si="398"/>
        <v>3.6886516494228985E-2</v>
      </c>
      <c r="Q1802" s="7">
        <f t="shared" si="405"/>
        <v>-3.7674332278346011E-2</v>
      </c>
      <c r="R1802" s="7">
        <f t="shared" si="399"/>
        <v>-1033.9155378807886</v>
      </c>
      <c r="S1802" s="7">
        <f t="shared" si="406"/>
        <v>-37.674332278346007</v>
      </c>
    </row>
    <row r="1803" spans="6:19" x14ac:dyDescent="0.35">
      <c r="F1803" s="5">
        <f t="shared" si="400"/>
        <v>0.66636999999998159</v>
      </c>
      <c r="G1803" s="6">
        <f t="shared" si="393"/>
        <v>0</v>
      </c>
      <c r="H1803" s="6">
        <f t="shared" si="394"/>
        <v>1.3178194843978557</v>
      </c>
      <c r="I1803" s="6">
        <f t="shared" si="395"/>
        <v>-0.99919553978123565</v>
      </c>
      <c r="J1803" s="6">
        <f t="shared" si="396"/>
        <v>4.0103282674677485E-2</v>
      </c>
      <c r="K1803" s="7">
        <f t="shared" si="403"/>
        <v>0</v>
      </c>
      <c r="L1803" s="7">
        <f t="shared" si="401"/>
        <v>79.519797310960371</v>
      </c>
      <c r="M1803" s="7">
        <f t="shared" si="397"/>
        <v>3.6436390703123871E-2</v>
      </c>
      <c r="N1803" s="7">
        <f t="shared" si="404"/>
        <v>0</v>
      </c>
      <c r="O1803" s="7">
        <f t="shared" si="402"/>
        <v>80.489829512810516</v>
      </c>
      <c r="P1803" s="7">
        <f t="shared" si="398"/>
        <v>3.6880864576252718E-2</v>
      </c>
      <c r="Q1803" s="7">
        <f t="shared" si="405"/>
        <v>-3.7886122813675815E-2</v>
      </c>
      <c r="R1803" s="7">
        <f t="shared" si="399"/>
        <v>-1039.7278114371122</v>
      </c>
      <c r="S1803" s="7">
        <f t="shared" si="406"/>
        <v>-37.886122813675819</v>
      </c>
    </row>
    <row r="1804" spans="6:19" x14ac:dyDescent="0.35">
      <c r="F1804" s="5">
        <f t="shared" si="400"/>
        <v>0.66673999999998157</v>
      </c>
      <c r="G1804" s="6">
        <f t="shared" si="393"/>
        <v>0</v>
      </c>
      <c r="H1804" s="6">
        <f t="shared" si="394"/>
        <v>1.3180214375711048</v>
      </c>
      <c r="I1804" s="6">
        <f t="shared" si="395"/>
        <v>-0.99893104892594919</v>
      </c>
      <c r="J1804" s="6">
        <f t="shared" si="396"/>
        <v>4.6225095907989122E-2</v>
      </c>
      <c r="K1804" s="7">
        <f t="shared" si="403"/>
        <v>0</v>
      </c>
      <c r="L1804" s="7">
        <f t="shared" si="401"/>
        <v>79.519797310960371</v>
      </c>
      <c r="M1804" s="7">
        <f t="shared" si="397"/>
        <v>3.6430807755446021E-2</v>
      </c>
      <c r="N1804" s="7">
        <f t="shared" si="404"/>
        <v>0</v>
      </c>
      <c r="O1804" s="7">
        <f t="shared" si="402"/>
        <v>80.489829512810516</v>
      </c>
      <c r="P1804" s="7">
        <f t="shared" si="398"/>
        <v>3.6875213524288741E-2</v>
      </c>
      <c r="Q1804" s="7">
        <f t="shared" si="405"/>
        <v>-3.8096425286155124E-2</v>
      </c>
      <c r="R1804" s="7">
        <f t="shared" si="399"/>
        <v>-1045.4992473405982</v>
      </c>
      <c r="S1804" s="7">
        <f t="shared" si="406"/>
        <v>-38.096425286155124</v>
      </c>
    </row>
    <row r="1805" spans="6:19" x14ac:dyDescent="0.35">
      <c r="F1805" s="5">
        <f t="shared" si="400"/>
        <v>0.66710999999998155</v>
      </c>
      <c r="G1805" s="6">
        <f t="shared" si="393"/>
        <v>0</v>
      </c>
      <c r="H1805" s="6">
        <f t="shared" si="394"/>
        <v>1.3182234216932696</v>
      </c>
      <c r="I1805" s="6">
        <f t="shared" si="395"/>
        <v>-0.99862905165341453</v>
      </c>
      <c r="J1805" s="6">
        <f t="shared" si="396"/>
        <v>5.2345173548302287E-2</v>
      </c>
      <c r="K1805" s="7">
        <f t="shared" si="403"/>
        <v>0</v>
      </c>
      <c r="L1805" s="7">
        <f t="shared" si="401"/>
        <v>79.519797310960371</v>
      </c>
      <c r="M1805" s="7">
        <f t="shared" si="397"/>
        <v>3.6425225663212532E-2</v>
      </c>
      <c r="N1805" s="7">
        <f t="shared" si="404"/>
        <v>0</v>
      </c>
      <c r="O1805" s="7">
        <f t="shared" si="402"/>
        <v>80.489829512810516</v>
      </c>
      <c r="P1805" s="7">
        <f t="shared" si="398"/>
        <v>3.6869563338204368E-2</v>
      </c>
      <c r="Q1805" s="7">
        <f t="shared" si="405"/>
        <v>-3.8305232251903978E-2</v>
      </c>
      <c r="R1805" s="7">
        <f t="shared" si="399"/>
        <v>-1051.2296413051267</v>
      </c>
      <c r="S1805" s="7">
        <f t="shared" si="406"/>
        <v>-38.305232251903981</v>
      </c>
    </row>
    <row r="1806" spans="6:19" x14ac:dyDescent="0.35">
      <c r="F1806" s="5">
        <f t="shared" si="400"/>
        <v>0.66747999999998153</v>
      </c>
      <c r="G1806" s="6">
        <f t="shared" si="393"/>
        <v>0</v>
      </c>
      <c r="H1806" s="6">
        <f t="shared" si="394"/>
        <v>1.3184254367690931</v>
      </c>
      <c r="I1806" s="6">
        <f t="shared" si="395"/>
        <v>-0.998289559302588</v>
      </c>
      <c r="J1806" s="6">
        <f t="shared" si="396"/>
        <v>5.846328580780126E-2</v>
      </c>
      <c r="K1806" s="7">
        <f t="shared" si="403"/>
        <v>0</v>
      </c>
      <c r="L1806" s="7">
        <f t="shared" si="401"/>
        <v>79.519797310960371</v>
      </c>
      <c r="M1806" s="7">
        <f t="shared" si="397"/>
        <v>3.6419644426292322E-2</v>
      </c>
      <c r="N1806" s="7">
        <f t="shared" si="404"/>
        <v>0</v>
      </c>
      <c r="O1806" s="7">
        <f t="shared" si="402"/>
        <v>80.489829512810516</v>
      </c>
      <c r="P1806" s="7">
        <f t="shared" si="398"/>
        <v>3.6863914017866921E-2</v>
      </c>
      <c r="Q1806" s="7">
        <f t="shared" si="405"/>
        <v>-3.8512536325501084E-2</v>
      </c>
      <c r="R1806" s="7">
        <f t="shared" si="399"/>
        <v>-1056.9187906488889</v>
      </c>
      <c r="S1806" s="7">
        <f t="shared" si="406"/>
        <v>-38.512536325501081</v>
      </c>
    </row>
    <row r="1807" spans="6:19" x14ac:dyDescent="0.35">
      <c r="F1807" s="5">
        <f t="shared" si="400"/>
        <v>0.66784999999998151</v>
      </c>
      <c r="G1807" s="6">
        <f t="shared" si="393"/>
        <v>0</v>
      </c>
      <c r="H1807" s="6">
        <f t="shared" si="394"/>
        <v>1.3186274828033187</v>
      </c>
      <c r="I1807" s="6">
        <f t="shared" si="395"/>
        <v>-0.99791258462023713</v>
      </c>
      <c r="J1807" s="6">
        <f t="shared" si="396"/>
        <v>6.4579202972458269E-2</v>
      </c>
      <c r="K1807" s="7">
        <f t="shared" si="403"/>
        <v>0</v>
      </c>
      <c r="L1807" s="7">
        <f t="shared" si="401"/>
        <v>79.519797310960371</v>
      </c>
      <c r="M1807" s="7">
        <f t="shared" si="397"/>
        <v>3.6414064044554335E-2</v>
      </c>
      <c r="N1807" s="7">
        <f t="shared" si="404"/>
        <v>0</v>
      </c>
      <c r="O1807" s="7">
        <f t="shared" si="402"/>
        <v>80.489829512810516</v>
      </c>
      <c r="P1807" s="7">
        <f t="shared" si="398"/>
        <v>3.6858265563143755E-2</v>
      </c>
      <c r="Q1807" s="7">
        <f t="shared" si="405"/>
        <v>-3.8718330180243093E-2</v>
      </c>
      <c r="R1807" s="7">
        <f t="shared" si="399"/>
        <v>-1062.5664943015013</v>
      </c>
      <c r="S1807" s="7">
        <f t="shared" si="406"/>
        <v>-38.718330180243093</v>
      </c>
    </row>
    <row r="1808" spans="6:19" x14ac:dyDescent="0.35">
      <c r="F1808" s="5">
        <f t="shared" si="400"/>
        <v>0.6682199999999815</v>
      </c>
      <c r="G1808" s="6">
        <f t="shared" si="393"/>
        <v>0</v>
      </c>
      <c r="H1808" s="6">
        <f t="shared" si="394"/>
        <v>1.3188295598006907</v>
      </c>
      <c r="I1808" s="6">
        <f t="shared" si="395"/>
        <v>-0.99749814176046181</v>
      </c>
      <c r="J1808" s="6">
        <f t="shared" si="396"/>
        <v>7.0692695410669082E-2</v>
      </c>
      <c r="K1808" s="7">
        <f t="shared" si="403"/>
        <v>0</v>
      </c>
      <c r="L1808" s="7">
        <f t="shared" si="401"/>
        <v>79.519797310960371</v>
      </c>
      <c r="M1808" s="7">
        <f t="shared" si="397"/>
        <v>3.6408484517867545E-2</v>
      </c>
      <c r="N1808" s="7">
        <f t="shared" si="404"/>
        <v>0</v>
      </c>
      <c r="O1808" s="7">
        <f t="shared" si="402"/>
        <v>80.489829512810516</v>
      </c>
      <c r="P1808" s="7">
        <f t="shared" si="398"/>
        <v>3.685261797390222E-2</v>
      </c>
      <c r="Q1808" s="7">
        <f t="shared" si="405"/>
        <v>-3.8922606548402239E-2</v>
      </c>
      <c r="R1808" s="7">
        <f t="shared" si="399"/>
        <v>-1068.1725528110769</v>
      </c>
      <c r="S1808" s="7">
        <f t="shared" si="406"/>
        <v>-38.922606548402236</v>
      </c>
    </row>
    <row r="1809" spans="6:19" x14ac:dyDescent="0.35">
      <c r="F1809" s="5">
        <f t="shared" si="400"/>
        <v>0.66858999999998148</v>
      </c>
      <c r="G1809" s="6">
        <f t="shared" si="393"/>
        <v>0</v>
      </c>
      <c r="H1809" s="6">
        <f t="shared" si="394"/>
        <v>1.3190316677659544</v>
      </c>
      <c r="I1809" s="6">
        <f t="shared" si="395"/>
        <v>-0.99704624628416239</v>
      </c>
      <c r="J1809" s="6">
        <f t="shared" si="396"/>
        <v>7.6803533581869615E-2</v>
      </c>
      <c r="K1809" s="7">
        <f t="shared" si="403"/>
        <v>0</v>
      </c>
      <c r="L1809" s="7">
        <f t="shared" si="401"/>
        <v>79.519797310960371</v>
      </c>
      <c r="M1809" s="7">
        <f t="shared" si="397"/>
        <v>3.6402905846100925E-2</v>
      </c>
      <c r="N1809" s="7">
        <f t="shared" si="404"/>
        <v>0</v>
      </c>
      <c r="O1809" s="7">
        <f t="shared" si="402"/>
        <v>80.489829512810516</v>
      </c>
      <c r="P1809" s="7">
        <f t="shared" si="398"/>
        <v>3.6846971250009714E-2</v>
      </c>
      <c r="Q1809" s="7">
        <f t="shared" si="405"/>
        <v>-3.912535822148102E-2</v>
      </c>
      <c r="R1809" s="7">
        <f t="shared" si="399"/>
        <v>-1073.7367683512143</v>
      </c>
      <c r="S1809" s="7">
        <f t="shared" si="406"/>
        <v>-39.125358221481022</v>
      </c>
    </row>
    <row r="1810" spans="6:19" x14ac:dyDescent="0.35">
      <c r="F1810" s="5">
        <f t="shared" si="400"/>
        <v>0.66895999999998146</v>
      </c>
      <c r="G1810" s="6">
        <f t="shared" si="393"/>
        <v>0</v>
      </c>
      <c r="H1810" s="6">
        <f t="shared" si="394"/>
        <v>1.3192338067038554</v>
      </c>
      <c r="I1810" s="6">
        <f t="shared" si="395"/>
        <v>-0.99655691515845657</v>
      </c>
      <c r="J1810" s="6">
        <f t="shared" si="396"/>
        <v>8.2911488045149043E-2</v>
      </c>
      <c r="K1810" s="7">
        <f t="shared" si="403"/>
        <v>0</v>
      </c>
      <c r="L1810" s="7">
        <f t="shared" si="401"/>
        <v>79.519797310960371</v>
      </c>
      <c r="M1810" s="7">
        <f t="shared" si="397"/>
        <v>3.6397328029123495E-2</v>
      </c>
      <c r="N1810" s="7">
        <f t="shared" si="404"/>
        <v>0</v>
      </c>
      <c r="O1810" s="7">
        <f t="shared" si="402"/>
        <v>80.489829512810516</v>
      </c>
      <c r="P1810" s="7">
        <f t="shared" si="398"/>
        <v>3.6841325391333647E-2</v>
      </c>
      <c r="Q1810" s="7">
        <f t="shared" si="405"/>
        <v>-3.9326578050464744E-2</v>
      </c>
      <c r="R1810" s="7">
        <f t="shared" si="399"/>
        <v>-1079.2589447279292</v>
      </c>
      <c r="S1810" s="7">
        <f t="shared" si="406"/>
        <v>-39.326578050464747</v>
      </c>
    </row>
    <row r="1811" spans="6:19" x14ac:dyDescent="0.35">
      <c r="F1811" s="5">
        <f t="shared" si="400"/>
        <v>0.66932999999998144</v>
      </c>
      <c r="G1811" s="6">
        <f t="shared" si="393"/>
        <v>0</v>
      </c>
      <c r="H1811" s="6">
        <f t="shared" si="394"/>
        <v>1.3194359766191401</v>
      </c>
      <c r="I1811" s="6">
        <f t="shared" si="395"/>
        <v>-0.99603016675604095</v>
      </c>
      <c r="J1811" s="6">
        <f t="shared" si="396"/>
        <v>8.9016329467875119E-2</v>
      </c>
      <c r="K1811" s="7">
        <f t="shared" si="403"/>
        <v>0</v>
      </c>
      <c r="L1811" s="7">
        <f t="shared" si="401"/>
        <v>79.519797310960371</v>
      </c>
      <c r="M1811" s="7">
        <f t="shared" si="397"/>
        <v>3.6391751066804257E-2</v>
      </c>
      <c r="N1811" s="7">
        <f t="shared" si="404"/>
        <v>0</v>
      </c>
      <c r="O1811" s="7">
        <f t="shared" si="402"/>
        <v>80.489829512810516</v>
      </c>
      <c r="P1811" s="7">
        <f t="shared" si="398"/>
        <v>3.6835680397741433E-2</v>
      </c>
      <c r="Q1811" s="7">
        <f t="shared" si="405"/>
        <v>-3.9526258946072076E-2</v>
      </c>
      <c r="R1811" s="7">
        <f t="shared" si="399"/>
        <v>-1084.7388873865291</v>
      </c>
      <c r="S1811" s="7">
        <f t="shared" si="406"/>
        <v>-39.526258946072076</v>
      </c>
    </row>
    <row r="1812" spans="6:19" x14ac:dyDescent="0.35">
      <c r="F1812" s="5">
        <f t="shared" si="400"/>
        <v>0.66969999999998142</v>
      </c>
      <c r="G1812" s="6">
        <f t="shared" si="393"/>
        <v>0</v>
      </c>
      <c r="H1812" s="6">
        <f t="shared" si="394"/>
        <v>1.3196381775165558</v>
      </c>
      <c r="I1812" s="6">
        <f t="shared" si="395"/>
        <v>-0.99546602085450231</v>
      </c>
      <c r="J1812" s="6">
        <f t="shared" si="396"/>
        <v>9.511782863429781E-2</v>
      </c>
      <c r="K1812" s="7">
        <f t="shared" si="403"/>
        <v>0</v>
      </c>
      <c r="L1812" s="7">
        <f t="shared" si="401"/>
        <v>79.519797310960371</v>
      </c>
      <c r="M1812" s="7">
        <f t="shared" si="397"/>
        <v>3.6386174959012293E-2</v>
      </c>
      <c r="N1812" s="7">
        <f t="shared" si="404"/>
        <v>0</v>
      </c>
      <c r="O1812" s="7">
        <f t="shared" si="402"/>
        <v>80.489829512810516</v>
      </c>
      <c r="P1812" s="7">
        <f t="shared" si="398"/>
        <v>3.6830036269100544E-2</v>
      </c>
      <c r="Q1812" s="7">
        <f t="shared" si="405"/>
        <v>-3.9724393879002978E-2</v>
      </c>
      <c r="R1812" s="7">
        <f t="shared" si="399"/>
        <v>-1090.1764034184182</v>
      </c>
      <c r="S1812" s="7">
        <f t="shared" si="406"/>
        <v>-39.724393879002982</v>
      </c>
    </row>
    <row r="1813" spans="6:19" x14ac:dyDescent="0.35">
      <c r="F1813" s="5">
        <f t="shared" si="400"/>
        <v>0.6700699999999814</v>
      </c>
      <c r="G1813" s="6">
        <f t="shared" si="393"/>
        <v>0</v>
      </c>
      <c r="H1813" s="6">
        <f t="shared" si="394"/>
        <v>1.3198404094008507</v>
      </c>
      <c r="I1813" s="6">
        <f t="shared" si="395"/>
        <v>-0.99486449863557413</v>
      </c>
      <c r="J1813" s="6">
        <f t="shared" si="396"/>
        <v>0.10121575645415901</v>
      </c>
      <c r="K1813" s="7">
        <f t="shared" si="403"/>
        <v>0</v>
      </c>
      <c r="L1813" s="7">
        <f t="shared" si="401"/>
        <v>79.519797310960371</v>
      </c>
      <c r="M1813" s="7">
        <f t="shared" si="397"/>
        <v>3.6380599705616634E-2</v>
      </c>
      <c r="N1813" s="7">
        <f t="shared" si="404"/>
        <v>0</v>
      </c>
      <c r="O1813" s="7">
        <f t="shared" si="402"/>
        <v>80.489829512810516</v>
      </c>
      <c r="P1813" s="7">
        <f t="shared" si="398"/>
        <v>3.682439300527842E-2</v>
      </c>
      <c r="Q1813" s="7">
        <f t="shared" si="405"/>
        <v>-3.9920975880184305E-2</v>
      </c>
      <c r="R1813" s="7">
        <f t="shared" si="399"/>
        <v>-1095.571301567838</v>
      </c>
      <c r="S1813" s="7">
        <f t="shared" si="406"/>
        <v>-39.920975880184308</v>
      </c>
    </row>
    <row r="1814" spans="6:19" x14ac:dyDescent="0.35">
      <c r="F1814" s="5">
        <f t="shared" si="400"/>
        <v>0.67043999999998138</v>
      </c>
      <c r="G1814" s="6">
        <f t="shared" si="393"/>
        <v>0</v>
      </c>
      <c r="H1814" s="6">
        <f t="shared" si="394"/>
        <v>1.3200426722767731</v>
      </c>
      <c r="I1814" s="6">
        <f t="shared" si="395"/>
        <v>-0.99422562268434267</v>
      </c>
      <c r="J1814" s="6">
        <f t="shared" si="396"/>
        <v>0.10730988397128709</v>
      </c>
      <c r="K1814" s="7">
        <f t="shared" si="403"/>
        <v>0</v>
      </c>
      <c r="L1814" s="7">
        <f t="shared" si="401"/>
        <v>79.519797310960371</v>
      </c>
      <c r="M1814" s="7">
        <f t="shared" si="397"/>
        <v>3.6375025306486369E-2</v>
      </c>
      <c r="N1814" s="7">
        <f t="shared" si="404"/>
        <v>0</v>
      </c>
      <c r="O1814" s="7">
        <f t="shared" si="402"/>
        <v>80.489829512810516</v>
      </c>
      <c r="P1814" s="7">
        <f t="shared" si="398"/>
        <v>3.6818750606142564E-2</v>
      </c>
      <c r="Q1814" s="7">
        <f t="shared" si="405"/>
        <v>-4.0115998041013047E-2</v>
      </c>
      <c r="R1814" s="7">
        <f t="shared" si="399"/>
        <v>-1100.9233922385415</v>
      </c>
      <c r="S1814" s="7">
        <f t="shared" si="406"/>
        <v>-40.11599804101305</v>
      </c>
    </row>
    <row r="1815" spans="6:19" x14ac:dyDescent="0.35">
      <c r="F1815" s="5">
        <f t="shared" si="400"/>
        <v>0.67080999999998137</v>
      </c>
      <c r="G1815" s="6">
        <f t="shared" si="393"/>
        <v>0</v>
      </c>
      <c r="H1815" s="6">
        <f t="shared" si="394"/>
        <v>1.3202449661490725</v>
      </c>
      <c r="I1815" s="6">
        <f t="shared" si="395"/>
        <v>-0.99354941698839716</v>
      </c>
      <c r="J1815" s="6">
        <f t="shared" si="396"/>
        <v>0.11339998237220397</v>
      </c>
      <c r="K1815" s="7">
        <f t="shared" si="403"/>
        <v>0</v>
      </c>
      <c r="L1815" s="7">
        <f t="shared" si="401"/>
        <v>79.519797310960371</v>
      </c>
      <c r="M1815" s="7">
        <f t="shared" si="397"/>
        <v>3.6369451761490625E-2</v>
      </c>
      <c r="N1815" s="7">
        <f t="shared" si="404"/>
        <v>0</v>
      </c>
      <c r="O1815" s="7">
        <f t="shared" si="402"/>
        <v>80.489829512810516</v>
      </c>
      <c r="P1815" s="7">
        <f t="shared" si="398"/>
        <v>3.6813109071560483E-2</v>
      </c>
      <c r="Q1815" s="7">
        <f t="shared" si="405"/>
        <v>-4.0309453513597625E-2</v>
      </c>
      <c r="R1815" s="7">
        <f t="shared" si="399"/>
        <v>-1106.2324875004165</v>
      </c>
      <c r="S1815" s="7">
        <f t="shared" si="406"/>
        <v>-40.309453513597624</v>
      </c>
    </row>
    <row r="1816" spans="6:19" x14ac:dyDescent="0.35">
      <c r="F1816" s="5">
        <f t="shared" si="400"/>
        <v>0.67117999999998135</v>
      </c>
      <c r="G1816" s="6">
        <f t="shared" si="393"/>
        <v>0</v>
      </c>
      <c r="H1816" s="6">
        <f t="shared" si="394"/>
        <v>1.3204472910224991</v>
      </c>
      <c r="I1816" s="6">
        <f t="shared" si="395"/>
        <v>-0.99283590693693013</v>
      </c>
      <c r="J1816" s="6">
        <f t="shared" si="396"/>
        <v>0.11948582299471101</v>
      </c>
      <c r="K1816" s="7">
        <f t="shared" si="403"/>
        <v>0</v>
      </c>
      <c r="L1816" s="7">
        <f t="shared" si="401"/>
        <v>79.519797310960371</v>
      </c>
      <c r="M1816" s="7">
        <f t="shared" si="397"/>
        <v>3.6363879070498512E-2</v>
      </c>
      <c r="N1816" s="7">
        <f t="shared" si="404"/>
        <v>0</v>
      </c>
      <c r="O1816" s="7">
        <f t="shared" si="402"/>
        <v>80.489829512810516</v>
      </c>
      <c r="P1816" s="7">
        <f t="shared" si="398"/>
        <v>3.6807468401399715E-2</v>
      </c>
      <c r="Q1816" s="7">
        <f t="shared" si="405"/>
        <v>-4.0501335510996307E-2</v>
      </c>
      <c r="R1816" s="7">
        <f t="shared" si="399"/>
        <v>-1111.4984010960272</v>
      </c>
      <c r="S1816" s="7">
        <f t="shared" si="406"/>
        <v>-40.501335510996306</v>
      </c>
    </row>
    <row r="1817" spans="6:19" x14ac:dyDescent="0.35">
      <c r="F1817" s="5">
        <f t="shared" si="400"/>
        <v>0.67154999999998133</v>
      </c>
      <c r="G1817" s="6">
        <f t="shared" si="393"/>
        <v>0</v>
      </c>
      <c r="H1817" s="6">
        <f t="shared" si="394"/>
        <v>1.3206496469018036</v>
      </c>
      <c r="I1817" s="6">
        <f t="shared" si="395"/>
        <v>-0.99208511931978483</v>
      </c>
      <c r="J1817" s="6">
        <f t="shared" si="396"/>
        <v>0.12556717733646919</v>
      </c>
      <c r="K1817" s="7">
        <f t="shared" si="403"/>
        <v>0</v>
      </c>
      <c r="L1817" s="7">
        <f t="shared" si="401"/>
        <v>79.519797310960371</v>
      </c>
      <c r="M1817" s="7">
        <f t="shared" si="397"/>
        <v>3.6358307233379183E-2</v>
      </c>
      <c r="N1817" s="7">
        <f t="shared" si="404"/>
        <v>0</v>
      </c>
      <c r="O1817" s="7">
        <f t="shared" si="402"/>
        <v>80.489829512810516</v>
      </c>
      <c r="P1817" s="7">
        <f t="shared" si="398"/>
        <v>3.6801828595527795E-2</v>
      </c>
      <c r="Q1817" s="7">
        <f t="shared" si="405"/>
        <v>-4.0691637307453364E-2</v>
      </c>
      <c r="R1817" s="7">
        <f t="shared" si="399"/>
        <v>-1116.7209484470964</v>
      </c>
      <c r="S1817" s="7">
        <f t="shared" si="406"/>
        <v>-40.691637307453362</v>
      </c>
    </row>
    <row r="1818" spans="6:19" x14ac:dyDescent="0.35">
      <c r="F1818" s="5">
        <f t="shared" si="400"/>
        <v>0.67191999999998131</v>
      </c>
      <c r="G1818" s="6">
        <f t="shared" si="393"/>
        <v>0</v>
      </c>
      <c r="H1818" s="6">
        <f t="shared" si="394"/>
        <v>1.320852033791738</v>
      </c>
      <c r="I1818" s="6">
        <f t="shared" si="395"/>
        <v>-0.99129708232644786</v>
      </c>
      <c r="J1818" s="6">
        <f t="shared" si="396"/>
        <v>0.1316438170635891</v>
      </c>
      <c r="K1818" s="7">
        <f t="shared" si="403"/>
        <v>0</v>
      </c>
      <c r="L1818" s="7">
        <f t="shared" si="401"/>
        <v>79.519797310960371</v>
      </c>
      <c r="M1818" s="7">
        <f t="shared" si="397"/>
        <v>3.6352736250001801E-2</v>
      </c>
      <c r="N1818" s="7">
        <f t="shared" si="404"/>
        <v>0</v>
      </c>
      <c r="O1818" s="7">
        <f t="shared" si="402"/>
        <v>80.489829512810516</v>
      </c>
      <c r="P1818" s="7">
        <f t="shared" si="398"/>
        <v>3.6796189653812303E-2</v>
      </c>
      <c r="Q1818" s="7">
        <f t="shared" si="405"/>
        <v>-4.0880352238633275E-2</v>
      </c>
      <c r="R1818" s="7">
        <f t="shared" si="399"/>
        <v>-1121.8999466609323</v>
      </c>
      <c r="S1818" s="7">
        <f t="shared" si="406"/>
        <v>-40.880352238633272</v>
      </c>
    </row>
    <row r="1819" spans="6:19" x14ac:dyDescent="0.35">
      <c r="F1819" s="5">
        <f t="shared" si="400"/>
        <v>0.67228999999998129</v>
      </c>
      <c r="G1819" s="6">
        <f t="shared" si="393"/>
        <v>0</v>
      </c>
      <c r="H1819" s="6">
        <f t="shared" si="394"/>
        <v>1.3210544516970542</v>
      </c>
      <c r="I1819" s="6">
        <f t="shared" si="395"/>
        <v>-0.99047182554499158</v>
      </c>
      <c r="J1819" s="6">
        <f t="shared" si="396"/>
        <v>0.13771551401919715</v>
      </c>
      <c r="K1819" s="7">
        <f t="shared" si="403"/>
        <v>0</v>
      </c>
      <c r="L1819" s="7">
        <f t="shared" si="401"/>
        <v>79.519797310960371</v>
      </c>
      <c r="M1819" s="7">
        <f t="shared" si="397"/>
        <v>3.6347166120235551E-2</v>
      </c>
      <c r="N1819" s="7">
        <f t="shared" si="404"/>
        <v>0</v>
      </c>
      <c r="O1819" s="7">
        <f t="shared" si="402"/>
        <v>80.489829512810516</v>
      </c>
      <c r="P1819" s="7">
        <f t="shared" si="398"/>
        <v>3.6790551576120829E-2</v>
      </c>
      <c r="Q1819" s="7">
        <f t="shared" si="405"/>
        <v>-4.1067473701852035E-2</v>
      </c>
      <c r="R1819" s="7">
        <f t="shared" si="399"/>
        <v>-1127.0352145367763</v>
      </c>
      <c r="S1819" s="7">
        <f t="shared" si="406"/>
        <v>-41.067473701852037</v>
      </c>
    </row>
    <row r="1820" spans="6:19" x14ac:dyDescent="0.35">
      <c r="F1820" s="5">
        <f t="shared" si="400"/>
        <v>0.67265999999998127</v>
      </c>
      <c r="G1820" s="6">
        <f t="shared" si="393"/>
        <v>0</v>
      </c>
      <c r="H1820" s="6">
        <f t="shared" si="394"/>
        <v>1.3212569006225054</v>
      </c>
      <c r="I1820" s="6">
        <f t="shared" si="395"/>
        <v>-0.9896093799609631</v>
      </c>
      <c r="J1820" s="6">
        <f t="shared" si="396"/>
        <v>0.14378204023200553</v>
      </c>
      <c r="K1820" s="7">
        <f t="shared" si="403"/>
        <v>0</v>
      </c>
      <c r="L1820" s="7">
        <f t="shared" si="401"/>
        <v>79.519797310960371</v>
      </c>
      <c r="M1820" s="7">
        <f t="shared" si="397"/>
        <v>3.6341596843949629E-2</v>
      </c>
      <c r="N1820" s="7">
        <f t="shared" si="404"/>
        <v>0</v>
      </c>
      <c r="O1820" s="7">
        <f t="shared" si="402"/>
        <v>80.489829512810516</v>
      </c>
      <c r="P1820" s="7">
        <f t="shared" si="398"/>
        <v>3.6784914362320967E-2</v>
      </c>
      <c r="Q1820" s="7">
        <f t="shared" si="405"/>
        <v>-4.1252995156306392E-2</v>
      </c>
      <c r="R1820" s="7">
        <f t="shared" si="399"/>
        <v>-1132.1265725720946</v>
      </c>
      <c r="S1820" s="7">
        <f t="shared" si="406"/>
        <v>-41.25299515630639</v>
      </c>
    </row>
    <row r="1821" spans="6:19" x14ac:dyDescent="0.35">
      <c r="F1821" s="5">
        <f t="shared" si="400"/>
        <v>0.67302999999998125</v>
      </c>
      <c r="G1821" s="6">
        <f t="shared" si="393"/>
        <v>0</v>
      </c>
      <c r="H1821" s="6">
        <f t="shared" si="394"/>
        <v>1.3214593805728454</v>
      </c>
      <c r="I1821" s="6">
        <f t="shared" si="395"/>
        <v>-0.9887097779562215</v>
      </c>
      <c r="J1821" s="6">
        <f t="shared" si="396"/>
        <v>0.14984316792486471</v>
      </c>
      <c r="K1821" s="7">
        <f t="shared" si="403"/>
        <v>0</v>
      </c>
      <c r="L1821" s="7">
        <f t="shared" si="401"/>
        <v>79.519797310960371</v>
      </c>
      <c r="M1821" s="7">
        <f t="shared" si="397"/>
        <v>3.6336028421013286E-2</v>
      </c>
      <c r="N1821" s="7">
        <f t="shared" si="404"/>
        <v>0</v>
      </c>
      <c r="O1821" s="7">
        <f t="shared" si="402"/>
        <v>80.489829512810516</v>
      </c>
      <c r="P1821" s="7">
        <f t="shared" si="398"/>
        <v>3.677927801228037E-2</v>
      </c>
      <c r="Q1821" s="7">
        <f t="shared" si="405"/>
        <v>-4.1436910123300419E-2</v>
      </c>
      <c r="R1821" s="7">
        <f t="shared" si="399"/>
        <v>-1137.173842968795</v>
      </c>
      <c r="S1821" s="7">
        <f t="shared" si="406"/>
        <v>-41.436910123300422</v>
      </c>
    </row>
    <row r="1822" spans="6:19" x14ac:dyDescent="0.35">
      <c r="F1822" s="5">
        <f t="shared" si="400"/>
        <v>0.67339999999998124</v>
      </c>
      <c r="G1822" s="6">
        <f t="shared" si="393"/>
        <v>0</v>
      </c>
      <c r="H1822" s="6">
        <f t="shared" si="394"/>
        <v>1.3216618915528286</v>
      </c>
      <c r="I1822" s="6">
        <f t="shared" si="395"/>
        <v>-0.98777305330772047</v>
      </c>
      <c r="J1822" s="6">
        <f t="shared" si="396"/>
        <v>0.15589866952332623</v>
      </c>
      <c r="K1822" s="7">
        <f t="shared" si="403"/>
        <v>0</v>
      </c>
      <c r="L1822" s="7">
        <f t="shared" si="401"/>
        <v>79.519797310960371</v>
      </c>
      <c r="M1822" s="7">
        <f t="shared" si="397"/>
        <v>3.6330460851295737E-2</v>
      </c>
      <c r="N1822" s="7">
        <f t="shared" si="404"/>
        <v>0</v>
      </c>
      <c r="O1822" s="7">
        <f t="shared" si="402"/>
        <v>80.489829512810516</v>
      </c>
      <c r="P1822" s="7">
        <f t="shared" si="398"/>
        <v>3.6773642525866679E-2</v>
      </c>
      <c r="Q1822" s="7">
        <f t="shared" si="405"/>
        <v>-4.1619212186470016E-2</v>
      </c>
      <c r="R1822" s="7">
        <f t="shared" si="399"/>
        <v>-1142.17684963939</v>
      </c>
      <c r="S1822" s="7">
        <f t="shared" si="406"/>
        <v>-41.619212186470016</v>
      </c>
    </row>
    <row r="1823" spans="6:19" x14ac:dyDescent="0.35">
      <c r="F1823" s="5">
        <f t="shared" si="400"/>
        <v>0.67376999999998122</v>
      </c>
      <c r="G1823" s="6">
        <f t="shared" si="393"/>
        <v>0</v>
      </c>
      <c r="H1823" s="6">
        <f t="shared" si="394"/>
        <v>1.3218644335672105</v>
      </c>
      <c r="I1823" s="6">
        <f t="shared" si="395"/>
        <v>-0.98679924118624107</v>
      </c>
      <c r="J1823" s="6">
        <f t="shared" si="396"/>
        <v>0.16194831766418213</v>
      </c>
      <c r="K1823" s="7">
        <f t="shared" si="403"/>
        <v>0</v>
      </c>
      <c r="L1823" s="7">
        <f t="shared" si="401"/>
        <v>79.519797310960371</v>
      </c>
      <c r="M1823" s="7">
        <f t="shared" si="397"/>
        <v>3.6324894134666268E-2</v>
      </c>
      <c r="N1823" s="7">
        <f t="shared" si="404"/>
        <v>0</v>
      </c>
      <c r="O1823" s="7">
        <f t="shared" si="402"/>
        <v>80.489829512810516</v>
      </c>
      <c r="P1823" s="7">
        <f t="shared" si="398"/>
        <v>3.6768007902947555E-2</v>
      </c>
      <c r="Q1823" s="7">
        <f t="shared" si="405"/>
        <v>-4.1799894992004927E-2</v>
      </c>
      <c r="R1823" s="7">
        <f t="shared" si="399"/>
        <v>-1147.1354182130872</v>
      </c>
      <c r="S1823" s="7">
        <f t="shared" si="406"/>
        <v>-41.79989499200493</v>
      </c>
    </row>
    <row r="1824" spans="6:19" x14ac:dyDescent="0.35">
      <c r="F1824" s="5">
        <f t="shared" si="400"/>
        <v>0.6741399999999812</v>
      </c>
      <c r="G1824" s="6">
        <f t="shared" si="393"/>
        <v>0</v>
      </c>
      <c r="H1824" s="6">
        <f t="shared" si="394"/>
        <v>1.3220670066207467</v>
      </c>
      <c r="I1824" s="6">
        <f t="shared" si="395"/>
        <v>-0.98578837815507203</v>
      </c>
      <c r="J1824" s="6">
        <f t="shared" si="396"/>
        <v>0.1679918852039963</v>
      </c>
      <c r="K1824" s="7">
        <f t="shared" si="403"/>
        <v>0</v>
      </c>
      <c r="L1824" s="7">
        <f t="shared" si="401"/>
        <v>79.519797310960371</v>
      </c>
      <c r="M1824" s="7">
        <f t="shared" si="397"/>
        <v>3.6319328270994163E-2</v>
      </c>
      <c r="N1824" s="7">
        <f t="shared" si="404"/>
        <v>0</v>
      </c>
      <c r="O1824" s="7">
        <f t="shared" si="402"/>
        <v>80.489829512810516</v>
      </c>
      <c r="P1824" s="7">
        <f t="shared" si="398"/>
        <v>3.6762374143390709E-2</v>
      </c>
      <c r="Q1824" s="7">
        <f t="shared" si="405"/>
        <v>-4.1978952248867843E-2</v>
      </c>
      <c r="R1824" s="7">
        <f t="shared" si="399"/>
        <v>-1152.0493760418046</v>
      </c>
      <c r="S1824" s="7">
        <f t="shared" si="406"/>
        <v>-41.978952248867841</v>
      </c>
    </row>
    <row r="1825" spans="6:19" x14ac:dyDescent="0.35">
      <c r="F1825" s="5">
        <f t="shared" si="400"/>
        <v>0.67450999999998118</v>
      </c>
      <c r="G1825" s="6">
        <f t="shared" si="393"/>
        <v>0</v>
      </c>
      <c r="H1825" s="6">
        <f t="shared" si="394"/>
        <v>1.3222696107181942</v>
      </c>
      <c r="I1825" s="6">
        <f t="shared" si="395"/>
        <v>-0.98474050216863518</v>
      </c>
      <c r="J1825" s="6">
        <f t="shared" si="396"/>
        <v>0.17402914522764351</v>
      </c>
      <c r="K1825" s="7">
        <f t="shared" si="403"/>
        <v>0</v>
      </c>
      <c r="L1825" s="7">
        <f t="shared" si="401"/>
        <v>79.519797310960371</v>
      </c>
      <c r="M1825" s="7">
        <f t="shared" si="397"/>
        <v>3.6313763260148728E-2</v>
      </c>
      <c r="N1825" s="7">
        <f t="shared" si="404"/>
        <v>0</v>
      </c>
      <c r="O1825" s="7">
        <f t="shared" si="402"/>
        <v>80.489829512810516</v>
      </c>
      <c r="P1825" s="7">
        <f t="shared" si="398"/>
        <v>3.6756741247063844E-2</v>
      </c>
      <c r="Q1825" s="7">
        <f t="shared" si="405"/>
        <v>-4.2156377729011978E-2</v>
      </c>
      <c r="R1825" s="7">
        <f t="shared" si="399"/>
        <v>-1156.9185522061402</v>
      </c>
      <c r="S1825" s="7">
        <f t="shared" si="406"/>
        <v>-42.156377729011979</v>
      </c>
    </row>
    <row r="1826" spans="6:19" x14ac:dyDescent="0.35">
      <c r="F1826" s="5">
        <f t="shared" si="400"/>
        <v>0.67487999999998116</v>
      </c>
      <c r="G1826" s="6">
        <f t="shared" si="393"/>
        <v>0</v>
      </c>
      <c r="H1826" s="6">
        <f t="shared" si="394"/>
        <v>1.3224722458643099</v>
      </c>
      <c r="I1826" s="6">
        <f t="shared" si="395"/>
        <v>-0.98365565257106136</v>
      </c>
      <c r="J1826" s="6">
        <f t="shared" si="396"/>
        <v>0.18005987105682222</v>
      </c>
      <c r="K1826" s="7">
        <f t="shared" si="403"/>
        <v>0</v>
      </c>
      <c r="L1826" s="7">
        <f t="shared" si="401"/>
        <v>79.519797310960371</v>
      </c>
      <c r="M1826" s="7">
        <f t="shared" si="397"/>
        <v>3.6308199101999283E-2</v>
      </c>
      <c r="N1826" s="7">
        <f t="shared" si="404"/>
        <v>0</v>
      </c>
      <c r="O1826" s="7">
        <f t="shared" si="402"/>
        <v>80.489829512810516</v>
      </c>
      <c r="P1826" s="7">
        <f t="shared" si="398"/>
        <v>3.6751109213834683E-2</v>
      </c>
      <c r="Q1826" s="7">
        <f t="shared" si="405"/>
        <v>-4.2332165267595395E-2</v>
      </c>
      <c r="R1826" s="7">
        <f t="shared" si="399"/>
        <v>-1161.7427775212543</v>
      </c>
      <c r="S1826" s="7">
        <f t="shared" si="406"/>
        <v>-42.332165267595393</v>
      </c>
    </row>
    <row r="1827" spans="6:19" x14ac:dyDescent="0.35">
      <c r="F1827" s="5">
        <f t="shared" si="400"/>
        <v>0.67524999999998114</v>
      </c>
      <c r="G1827" s="6">
        <f t="shared" si="393"/>
        <v>0</v>
      </c>
      <c r="H1827" s="6">
        <f t="shared" si="394"/>
        <v>1.3226749120638526</v>
      </c>
      <c r="I1827" s="6">
        <f t="shared" si="395"/>
        <v>-0.98253387009471282</v>
      </c>
      <c r="J1827" s="6">
        <f t="shared" si="396"/>
        <v>0.18608383625856922</v>
      </c>
      <c r="K1827" s="7">
        <f t="shared" si="403"/>
        <v>0</v>
      </c>
      <c r="L1827" s="7">
        <f t="shared" si="401"/>
        <v>79.519797310960371</v>
      </c>
      <c r="M1827" s="7">
        <f t="shared" si="397"/>
        <v>3.6302635796415184E-2</v>
      </c>
      <c r="N1827" s="7">
        <f t="shared" si="404"/>
        <v>0</v>
      </c>
      <c r="O1827" s="7">
        <f t="shared" si="402"/>
        <v>80.489829512810516</v>
      </c>
      <c r="P1827" s="7">
        <f t="shared" si="398"/>
        <v>3.6745478043570999E-2</v>
      </c>
      <c r="Q1827" s="7">
        <f t="shared" si="405"/>
        <v>-4.2506308763193383E-2</v>
      </c>
      <c r="R1827" s="7">
        <f t="shared" si="399"/>
        <v>-1166.5218845426975</v>
      </c>
      <c r="S1827" s="7">
        <f t="shared" si="406"/>
        <v>-42.506308763193381</v>
      </c>
    </row>
    <row r="1828" spans="6:19" x14ac:dyDescent="0.35">
      <c r="F1828" s="5">
        <f t="shared" si="400"/>
        <v>0.67561999999998112</v>
      </c>
      <c r="G1828" s="6">
        <f t="shared" si="393"/>
        <v>0</v>
      </c>
      <c r="H1828" s="6">
        <f t="shared" si="394"/>
        <v>1.3228776093215808</v>
      </c>
      <c r="I1828" s="6">
        <f t="shared" si="395"/>
        <v>-0.98137519685865504</v>
      </c>
      <c r="J1828" s="6">
        <f t="shared" si="396"/>
        <v>0.19210081465375423</v>
      </c>
      <c r="K1828" s="7">
        <f t="shared" si="403"/>
        <v>0</v>
      </c>
      <c r="L1828" s="7">
        <f t="shared" si="401"/>
        <v>79.519797310960371</v>
      </c>
      <c r="M1828" s="7">
        <f t="shared" si="397"/>
        <v>3.6297073343265783E-2</v>
      </c>
      <c r="N1828" s="7">
        <f t="shared" si="404"/>
        <v>0</v>
      </c>
      <c r="O1828" s="7">
        <f t="shared" si="402"/>
        <v>80.489829512810516</v>
      </c>
      <c r="P1828" s="7">
        <f t="shared" si="398"/>
        <v>3.6739847736140537E-2</v>
      </c>
      <c r="Q1828" s="7">
        <f t="shared" si="405"/>
        <v>-4.2678802178007985E-2</v>
      </c>
      <c r="R1828" s="7">
        <f t="shared" si="399"/>
        <v>-1171.2557075721622</v>
      </c>
      <c r="S1828" s="7">
        <f t="shared" si="406"/>
        <v>-42.678802178007984</v>
      </c>
    </row>
    <row r="1829" spans="6:19" x14ac:dyDescent="0.35">
      <c r="F1829" s="5">
        <f t="shared" si="400"/>
        <v>0.67598999999998111</v>
      </c>
      <c r="G1829" s="6">
        <f t="shared" si="393"/>
        <v>0</v>
      </c>
      <c r="H1829" s="6">
        <f t="shared" si="394"/>
        <v>1.3230803376422542</v>
      </c>
      <c r="I1829" s="6">
        <f t="shared" si="395"/>
        <v>-0.98017967636707348</v>
      </c>
      <c r="J1829" s="6">
        <f t="shared" si="396"/>
        <v>0.19811058032558271</v>
      </c>
      <c r="K1829" s="7">
        <f t="shared" si="403"/>
        <v>0</v>
      </c>
      <c r="L1829" s="7">
        <f t="shared" si="401"/>
        <v>79.519797310960371</v>
      </c>
      <c r="M1829" s="7">
        <f t="shared" si="397"/>
        <v>3.6291511742420471E-2</v>
      </c>
      <c r="N1829" s="7">
        <f t="shared" si="404"/>
        <v>0</v>
      </c>
      <c r="O1829" s="7">
        <f t="shared" si="402"/>
        <v>80.489829512810516</v>
      </c>
      <c r="P1829" s="7">
        <f t="shared" si="398"/>
        <v>3.6734218291411116E-2</v>
      </c>
      <c r="Q1829" s="7">
        <f t="shared" si="405"/>
        <v>-4.2849639538075635E-2</v>
      </c>
      <c r="R1829" s="7">
        <f t="shared" si="399"/>
        <v>-1175.9440826631787</v>
      </c>
      <c r="S1829" s="7">
        <f t="shared" si="406"/>
        <v>-42.849639538075635</v>
      </c>
    </row>
    <row r="1830" spans="6:19" x14ac:dyDescent="0.35">
      <c r="F1830" s="5">
        <f t="shared" si="400"/>
        <v>0.67635999999998109</v>
      </c>
      <c r="G1830" s="6">
        <f t="shared" si="393"/>
        <v>0</v>
      </c>
      <c r="H1830" s="6">
        <f t="shared" si="394"/>
        <v>1.3232830970306331</v>
      </c>
      <c r="I1830" s="6">
        <f t="shared" si="395"/>
        <v>-0.97894735350764073</v>
      </c>
      <c r="J1830" s="6">
        <f t="shared" si="396"/>
        <v>0.20411290762807305</v>
      </c>
      <c r="K1830" s="7">
        <f t="shared" si="403"/>
        <v>0</v>
      </c>
      <c r="L1830" s="7">
        <f t="shared" si="401"/>
        <v>79.519797310960371</v>
      </c>
      <c r="M1830" s="7">
        <f t="shared" si="397"/>
        <v>3.6285950993748664E-2</v>
      </c>
      <c r="N1830" s="7">
        <f t="shared" si="404"/>
        <v>0</v>
      </c>
      <c r="O1830" s="7">
        <f t="shared" si="402"/>
        <v>80.489829512810516</v>
      </c>
      <c r="P1830" s="7">
        <f t="shared" si="398"/>
        <v>3.6728589709250532E-2</v>
      </c>
      <c r="Q1830" s="7">
        <f t="shared" si="405"/>
        <v>-4.3018814933471851E-2</v>
      </c>
      <c r="R1830" s="7">
        <f t="shared" si="399"/>
        <v>-1180.5868476267347</v>
      </c>
      <c r="S1830" s="7">
        <f t="shared" si="406"/>
        <v>-43.018814933471852</v>
      </c>
    </row>
    <row r="1831" spans="6:19" x14ac:dyDescent="0.35">
      <c r="F1831" s="5">
        <f t="shared" si="400"/>
        <v>0.67672999999998107</v>
      </c>
      <c r="G1831" s="6">
        <f t="shared" si="393"/>
        <v>0</v>
      </c>
      <c r="H1831" s="6">
        <f t="shared" si="394"/>
        <v>1.3234858874914786</v>
      </c>
      <c r="I1831" s="6">
        <f t="shared" si="395"/>
        <v>-0.9776782745498328</v>
      </c>
      <c r="J1831" s="6">
        <f t="shared" si="396"/>
        <v>0.21010757119452353</v>
      </c>
      <c r="K1831" s="7">
        <f t="shared" si="403"/>
        <v>0</v>
      </c>
      <c r="L1831" s="7">
        <f t="shared" si="401"/>
        <v>79.519797310960371</v>
      </c>
      <c r="M1831" s="7">
        <f t="shared" si="397"/>
        <v>3.6280391097119787E-2</v>
      </c>
      <c r="N1831" s="7">
        <f t="shared" si="404"/>
        <v>0</v>
      </c>
      <c r="O1831" s="7">
        <f t="shared" si="402"/>
        <v>80.489829512810516</v>
      </c>
      <c r="P1831" s="7">
        <f t="shared" si="398"/>
        <v>3.672296198952664E-2</v>
      </c>
      <c r="Q1831" s="7">
        <f t="shared" si="405"/>
        <v>-4.318632251851344E-2</v>
      </c>
      <c r="R1831" s="7">
        <f t="shared" si="399"/>
        <v>-1185.1838420368235</v>
      </c>
      <c r="S1831" s="7">
        <f t="shared" si="406"/>
        <v>-43.186322518513443</v>
      </c>
    </row>
    <row r="1832" spans="6:19" x14ac:dyDescent="0.35">
      <c r="F1832" s="5">
        <f t="shared" si="400"/>
        <v>0.67709999999998105</v>
      </c>
      <c r="G1832" s="6">
        <f t="shared" si="393"/>
        <v>0</v>
      </c>
      <c r="H1832" s="6">
        <f t="shared" si="394"/>
        <v>1.3236887090295524</v>
      </c>
      <c r="I1832" s="6">
        <f t="shared" si="395"/>
        <v>-0.97637248714318925</v>
      </c>
      <c r="J1832" s="6">
        <f t="shared" si="396"/>
        <v>0.21609434594598451</v>
      </c>
      <c r="K1832" s="7">
        <f t="shared" si="403"/>
        <v>0</v>
      </c>
      <c r="L1832" s="7">
        <f t="shared" si="401"/>
        <v>79.519797310960371</v>
      </c>
      <c r="M1832" s="7">
        <f t="shared" si="397"/>
        <v>3.6274832052403276E-2</v>
      </c>
      <c r="N1832" s="7">
        <f t="shared" si="404"/>
        <v>0</v>
      </c>
      <c r="O1832" s="7">
        <f t="shared" si="402"/>
        <v>80.489829512810516</v>
      </c>
      <c r="P1832" s="7">
        <f t="shared" si="398"/>
        <v>3.6717335132107266E-2</v>
      </c>
      <c r="Q1832" s="7">
        <f t="shared" si="405"/>
        <v>-4.33521565119587E-2</v>
      </c>
      <c r="R1832" s="7">
        <f t="shared" si="399"/>
        <v>-1189.7349072359386</v>
      </c>
      <c r="S1832" s="7">
        <f t="shared" si="406"/>
        <v>-43.352156511958704</v>
      </c>
    </row>
    <row r="1833" spans="6:19" x14ac:dyDescent="0.35">
      <c r="F1833" s="5">
        <f t="shared" si="400"/>
        <v>0.67746999999998103</v>
      </c>
      <c r="G1833" s="6">
        <f t="shared" si="393"/>
        <v>0</v>
      </c>
      <c r="H1833" s="6">
        <f t="shared" si="394"/>
        <v>1.3238915616496172</v>
      </c>
      <c r="I1833" s="6">
        <f t="shared" si="395"/>
        <v>-0.97503004031552565</v>
      </c>
      <c r="J1833" s="6">
        <f t="shared" si="396"/>
        <v>0.22207300709970243</v>
      </c>
      <c r="K1833" s="7">
        <f t="shared" si="403"/>
        <v>0</v>
      </c>
      <c r="L1833" s="7">
        <f t="shared" si="401"/>
        <v>79.519797310960371</v>
      </c>
      <c r="M1833" s="7">
        <f t="shared" si="397"/>
        <v>3.6269273859468591E-2</v>
      </c>
      <c r="N1833" s="7">
        <f t="shared" si="404"/>
        <v>0</v>
      </c>
      <c r="O1833" s="7">
        <f t="shared" si="402"/>
        <v>80.489829512810516</v>
      </c>
      <c r="P1833" s="7">
        <f t="shared" si="398"/>
        <v>3.6711709136860289E-2</v>
      </c>
      <c r="Q1833" s="7">
        <f t="shared" si="405"/>
        <v>-4.3516311197204685E-2</v>
      </c>
      <c r="R1833" s="7">
        <f t="shared" si="399"/>
        <v>-1194.2398863404867</v>
      </c>
      <c r="S1833" s="7">
        <f t="shared" si="406"/>
        <v>-43.516311197204686</v>
      </c>
    </row>
    <row r="1834" spans="6:19" x14ac:dyDescent="0.35">
      <c r="F1834" s="5">
        <f t="shared" si="400"/>
        <v>0.67783999999998101</v>
      </c>
      <c r="G1834" s="6">
        <f t="shared" si="393"/>
        <v>0</v>
      </c>
      <c r="H1834" s="6">
        <f t="shared" si="394"/>
        <v>1.3240944453564361</v>
      </c>
      <c r="I1834" s="6">
        <f t="shared" si="395"/>
        <v>-0.97365098447109222</v>
      </c>
      <c r="J1834" s="6">
        <f t="shared" si="396"/>
        <v>0.22804333017756306</v>
      </c>
      <c r="K1834" s="7">
        <f t="shared" si="403"/>
        <v>0</v>
      </c>
      <c r="L1834" s="7">
        <f t="shared" si="401"/>
        <v>79.519797310960371</v>
      </c>
      <c r="M1834" s="7">
        <f t="shared" si="397"/>
        <v>3.6263716518185246E-2</v>
      </c>
      <c r="N1834" s="7">
        <f t="shared" si="404"/>
        <v>0</v>
      </c>
      <c r="O1834" s="7">
        <f t="shared" si="402"/>
        <v>80.489829512810516</v>
      </c>
      <c r="P1834" s="7">
        <f t="shared" si="398"/>
        <v>3.6706084003653626E-2</v>
      </c>
      <c r="Q1834" s="7">
        <f t="shared" si="405"/>
        <v>-4.367878092248223E-2</v>
      </c>
      <c r="R1834" s="7">
        <f t="shared" si="399"/>
        <v>-1198.698624246141</v>
      </c>
      <c r="S1834" s="7">
        <f t="shared" si="406"/>
        <v>-43.678780922482233</v>
      </c>
    </row>
    <row r="1835" spans="6:19" x14ac:dyDescent="0.35">
      <c r="F1835" s="5">
        <f t="shared" si="400"/>
        <v>0.67820999999998099</v>
      </c>
      <c r="G1835" s="6">
        <f t="shared" si="393"/>
        <v>0</v>
      </c>
      <c r="H1835" s="6">
        <f t="shared" si="394"/>
        <v>1.3242973601547732</v>
      </c>
      <c r="I1835" s="6">
        <f t="shared" si="395"/>
        <v>-0.97223537138868255</v>
      </c>
      <c r="J1835" s="6">
        <f t="shared" si="396"/>
        <v>0.23400509101451303</v>
      </c>
      <c r="K1835" s="7">
        <f t="shared" si="403"/>
        <v>0</v>
      </c>
      <c r="L1835" s="7">
        <f t="shared" si="401"/>
        <v>79.519797310960371</v>
      </c>
      <c r="M1835" s="7">
        <f t="shared" si="397"/>
        <v>3.6258160028422713E-2</v>
      </c>
      <c r="N1835" s="7">
        <f t="shared" si="404"/>
        <v>0</v>
      </c>
      <c r="O1835" s="7">
        <f t="shared" si="402"/>
        <v>80.489829512810516</v>
      </c>
      <c r="P1835" s="7">
        <f t="shared" si="398"/>
        <v>3.670045973235516E-2</v>
      </c>
      <c r="Q1835" s="7">
        <f t="shared" si="405"/>
        <v>-4.3839560101048086E-2</v>
      </c>
      <c r="R1835" s="7">
        <f t="shared" si="399"/>
        <v>-1203.1109676331132</v>
      </c>
      <c r="S1835" s="7">
        <f t="shared" si="406"/>
        <v>-43.839560101048086</v>
      </c>
    </row>
    <row r="1836" spans="6:19" x14ac:dyDescent="0.35">
      <c r="F1836" s="5">
        <f t="shared" si="400"/>
        <v>0.67857999999998098</v>
      </c>
      <c r="G1836" s="6">
        <f t="shared" si="393"/>
        <v>0</v>
      </c>
      <c r="H1836" s="6">
        <f t="shared" si="394"/>
        <v>1.324500306049393</v>
      </c>
      <c r="I1836" s="6">
        <f t="shared" si="395"/>
        <v>-0.97078325421968759</v>
      </c>
      <c r="J1836" s="6">
        <f t="shared" si="396"/>
        <v>0.23995806576698672</v>
      </c>
      <c r="K1836" s="7">
        <f t="shared" si="403"/>
        <v>0</v>
      </c>
      <c r="L1836" s="7">
        <f t="shared" si="401"/>
        <v>79.519797310960371</v>
      </c>
      <c r="M1836" s="7">
        <f t="shared" si="397"/>
        <v>3.6252604390050548E-2</v>
      </c>
      <c r="N1836" s="7">
        <f t="shared" si="404"/>
        <v>0</v>
      </c>
      <c r="O1836" s="7">
        <f t="shared" si="402"/>
        <v>80.489829512810516</v>
      </c>
      <c r="P1836" s="7">
        <f t="shared" si="398"/>
        <v>3.6694836322832845E-2</v>
      </c>
      <c r="Q1836" s="7">
        <f t="shared" si="405"/>
        <v>-4.3998643211375338E-2</v>
      </c>
      <c r="R1836" s="7">
        <f t="shared" si="399"/>
        <v>-1207.476764971379</v>
      </c>
      <c r="S1836" s="7">
        <f t="shared" si="406"/>
        <v>-43.998643211375338</v>
      </c>
    </row>
    <row r="1837" spans="6:19" x14ac:dyDescent="0.35">
      <c r="F1837" s="5">
        <f t="shared" si="400"/>
        <v>0.67894999999998096</v>
      </c>
      <c r="G1837" s="6">
        <f t="shared" si="393"/>
        <v>0</v>
      </c>
      <c r="H1837" s="6">
        <f t="shared" si="394"/>
        <v>1.3247032830450611</v>
      </c>
      <c r="I1837" s="6">
        <f t="shared" si="395"/>
        <v>-0.96929468748610048</v>
      </c>
      <c r="J1837" s="6">
        <f t="shared" si="396"/>
        <v>0.2459020309213058</v>
      </c>
      <c r="K1837" s="7">
        <f t="shared" si="403"/>
        <v>0</v>
      </c>
      <c r="L1837" s="7">
        <f t="shared" si="401"/>
        <v>79.519797310960371</v>
      </c>
      <c r="M1837" s="7">
        <f t="shared" si="397"/>
        <v>3.6247049602938279E-2</v>
      </c>
      <c r="N1837" s="7">
        <f t="shared" si="404"/>
        <v>0</v>
      </c>
      <c r="O1837" s="7">
        <f t="shared" si="402"/>
        <v>80.489829512810516</v>
      </c>
      <c r="P1837" s="7">
        <f t="shared" si="398"/>
        <v>3.668921377495464E-2</v>
      </c>
      <c r="Q1837" s="7">
        <f t="shared" si="405"/>
        <v>-4.4156024797340529E-2</v>
      </c>
      <c r="R1837" s="7">
        <f t="shared" si="399"/>
        <v>-1211.7958665258147</v>
      </c>
      <c r="S1837" s="7">
        <f t="shared" si="406"/>
        <v>-44.156024797340528</v>
      </c>
    </row>
    <row r="1838" spans="6:19" x14ac:dyDescent="0.35">
      <c r="F1838" s="5">
        <f t="shared" si="400"/>
        <v>0.67931999999998094</v>
      </c>
      <c r="G1838" s="6">
        <f t="shared" si="393"/>
        <v>0</v>
      </c>
      <c r="H1838" s="6">
        <f t="shared" si="394"/>
        <v>1.3249062911465439</v>
      </c>
      <c r="I1838" s="6">
        <f t="shared" si="395"/>
        <v>-0.96776972707847153</v>
      </c>
      <c r="J1838" s="6">
        <f t="shared" si="396"/>
        <v>0.251836763302066</v>
      </c>
      <c r="K1838" s="7">
        <f t="shared" si="403"/>
        <v>0</v>
      </c>
      <c r="L1838" s="7">
        <f t="shared" si="401"/>
        <v>79.519797310960371</v>
      </c>
      <c r="M1838" s="7">
        <f t="shared" si="397"/>
        <v>3.6241495666955476E-2</v>
      </c>
      <c r="N1838" s="7">
        <f t="shared" si="404"/>
        <v>0</v>
      </c>
      <c r="O1838" s="7">
        <f t="shared" si="402"/>
        <v>80.489829512810516</v>
      </c>
      <c r="P1838" s="7">
        <f t="shared" si="398"/>
        <v>3.6683592088588506E-2</v>
      </c>
      <c r="Q1838" s="7">
        <f t="shared" si="405"/>
        <v>-4.4311699468408516E-2</v>
      </c>
      <c r="R1838" s="7">
        <f t="shared" si="399"/>
        <v>-1216.0681243612692</v>
      </c>
      <c r="S1838" s="7">
        <f t="shared" si="406"/>
        <v>-44.31169946840852</v>
      </c>
    </row>
    <row r="1839" spans="6:19" x14ac:dyDescent="0.35">
      <c r="F1839" s="5">
        <f t="shared" si="400"/>
        <v>0.67968999999998092</v>
      </c>
      <c r="G1839" s="6">
        <f t="shared" si="393"/>
        <v>0</v>
      </c>
      <c r="H1839" s="6">
        <f t="shared" si="394"/>
        <v>1.3251093303586077</v>
      </c>
      <c r="I1839" s="6">
        <f t="shared" si="395"/>
        <v>-0.96620843025380643</v>
      </c>
      <c r="J1839" s="6">
        <f t="shared" si="396"/>
        <v>0.25776204008052711</v>
      </c>
      <c r="K1839" s="7">
        <f t="shared" si="403"/>
        <v>0</v>
      </c>
      <c r="L1839" s="7">
        <f t="shared" si="401"/>
        <v>79.519797310960371</v>
      </c>
      <c r="M1839" s="7">
        <f t="shared" si="397"/>
        <v>3.6235942581971728E-2</v>
      </c>
      <c r="N1839" s="7">
        <f t="shared" si="404"/>
        <v>0</v>
      </c>
      <c r="O1839" s="7">
        <f t="shared" si="402"/>
        <v>80.489829512810516</v>
      </c>
      <c r="P1839" s="7">
        <f t="shared" si="398"/>
        <v>3.6677971263602442E-2</v>
      </c>
      <c r="Q1839" s="7">
        <f t="shared" si="405"/>
        <v>-4.4465661899815073E-2</v>
      </c>
      <c r="R1839" s="7">
        <f t="shared" si="399"/>
        <v>-1220.293392347575</v>
      </c>
      <c r="S1839" s="7">
        <f t="shared" si="406"/>
        <v>-44.465661899815075</v>
      </c>
    </row>
    <row r="1840" spans="6:19" x14ac:dyDescent="0.35">
      <c r="F1840" s="5">
        <f t="shared" si="400"/>
        <v>0.6800599999999809</v>
      </c>
      <c r="G1840" s="6">
        <f t="shared" si="393"/>
        <v>0</v>
      </c>
      <c r="H1840" s="6">
        <f t="shared" si="394"/>
        <v>1.3253124006860209</v>
      </c>
      <c r="I1840" s="6">
        <f t="shared" si="395"/>
        <v>-0.96461085563341875</v>
      </c>
      <c r="J1840" s="6">
        <f t="shared" si="396"/>
        <v>0.26367763878297246</v>
      </c>
      <c r="K1840" s="7">
        <f t="shared" si="403"/>
        <v>0</v>
      </c>
      <c r="L1840" s="7">
        <f t="shared" si="401"/>
        <v>79.519797310960371</v>
      </c>
      <c r="M1840" s="7">
        <f t="shared" si="397"/>
        <v>3.6230390347856634E-2</v>
      </c>
      <c r="N1840" s="7">
        <f t="shared" si="404"/>
        <v>0</v>
      </c>
      <c r="O1840" s="7">
        <f t="shared" si="402"/>
        <v>80.489829512810516</v>
      </c>
      <c r="P1840" s="7">
        <f t="shared" si="398"/>
        <v>3.6672351299864465E-2</v>
      </c>
      <c r="Q1840" s="7">
        <f t="shared" si="405"/>
        <v>-4.4617906832746676E-2</v>
      </c>
      <c r="R1840" s="7">
        <f t="shared" si="399"/>
        <v>-1224.4715261644833</v>
      </c>
      <c r="S1840" s="7">
        <f t="shared" si="406"/>
        <v>-44.617906832746677</v>
      </c>
    </row>
    <row r="1841" spans="6:19" x14ac:dyDescent="0.35">
      <c r="F1841" s="5">
        <f t="shared" si="400"/>
        <v>0.68042999999998088</v>
      </c>
      <c r="G1841" s="6">
        <f t="shared" si="393"/>
        <v>0</v>
      </c>
      <c r="H1841" s="6">
        <f t="shared" si="394"/>
        <v>1.3255155021335512</v>
      </c>
      <c r="I1841" s="6">
        <f t="shared" si="395"/>
        <v>-0.96297706320072773</v>
      </c>
      <c r="J1841" s="6">
        <f t="shared" si="396"/>
        <v>0.26958333729906542</v>
      </c>
      <c r="K1841" s="7">
        <f t="shared" si="403"/>
        <v>0</v>
      </c>
      <c r="L1841" s="7">
        <f t="shared" si="401"/>
        <v>79.519797310960371</v>
      </c>
      <c r="M1841" s="7">
        <f t="shared" si="397"/>
        <v>3.6224838964479839E-2</v>
      </c>
      <c r="N1841" s="7">
        <f t="shared" si="404"/>
        <v>0</v>
      </c>
      <c r="O1841" s="7">
        <f t="shared" si="402"/>
        <v>80.489829512810516</v>
      </c>
      <c r="P1841" s="7">
        <f t="shared" si="398"/>
        <v>3.6666732197242619E-2</v>
      </c>
      <c r="Q1841" s="7">
        <f t="shared" si="405"/>
        <v>-4.4768429074517842E-2</v>
      </c>
      <c r="R1841" s="7">
        <f t="shared" si="399"/>
        <v>-1228.6023833065303</v>
      </c>
      <c r="S1841" s="7">
        <f t="shared" si="406"/>
        <v>-44.76842907451784</v>
      </c>
    </row>
    <row r="1842" spans="6:19" x14ac:dyDescent="0.35">
      <c r="F1842" s="5">
        <f t="shared" si="400"/>
        <v>0.68079999999998086</v>
      </c>
      <c r="G1842" s="6">
        <f t="shared" si="393"/>
        <v>0</v>
      </c>
      <c r="H1842" s="6">
        <f t="shared" si="394"/>
        <v>1.325718634705968</v>
      </c>
      <c r="I1842" s="6">
        <f t="shared" si="395"/>
        <v>-0.96130711429900773</v>
      </c>
      <c r="J1842" s="6">
        <f t="shared" si="396"/>
        <v>0.2754789138901822</v>
      </c>
      <c r="K1842" s="7">
        <f t="shared" si="403"/>
        <v>0</v>
      </c>
      <c r="L1842" s="7">
        <f t="shared" si="401"/>
        <v>79.519797310960371</v>
      </c>
      <c r="M1842" s="7">
        <f t="shared" si="397"/>
        <v>3.6219288431710961E-2</v>
      </c>
      <c r="N1842" s="7">
        <f t="shared" si="404"/>
        <v>0</v>
      </c>
      <c r="O1842" s="7">
        <f t="shared" si="402"/>
        <v>80.489829512810516</v>
      </c>
      <c r="P1842" s="7">
        <f t="shared" si="398"/>
        <v>3.6661113955604938E-2</v>
      </c>
      <c r="Q1842" s="7">
        <f t="shared" si="405"/>
        <v>-4.4917223498745745E-2</v>
      </c>
      <c r="R1842" s="7">
        <f t="shared" si="399"/>
        <v>-1232.6858230878288</v>
      </c>
      <c r="S1842" s="7">
        <f t="shared" si="406"/>
        <v>-44.917223498745749</v>
      </c>
    </row>
    <row r="1843" spans="6:19" x14ac:dyDescent="0.35">
      <c r="F1843" s="5">
        <f t="shared" si="400"/>
        <v>0.68116999999998085</v>
      </c>
      <c r="G1843" s="6">
        <f t="shared" si="393"/>
        <v>0</v>
      </c>
      <c r="H1843" s="6">
        <f t="shared" si="394"/>
        <v>1.3259217984080409</v>
      </c>
      <c r="I1843" s="6">
        <f t="shared" si="395"/>
        <v>-0.95960107162908292</v>
      </c>
      <c r="J1843" s="6">
        <f t="shared" si="396"/>
        <v>0.28136414719774744</v>
      </c>
      <c r="K1843" s="7">
        <f t="shared" si="403"/>
        <v>0</v>
      </c>
      <c r="L1843" s="7">
        <f t="shared" si="401"/>
        <v>79.519797310960371</v>
      </c>
      <c r="M1843" s="7">
        <f t="shared" si="397"/>
        <v>3.6213738749419688E-2</v>
      </c>
      <c r="N1843" s="7">
        <f t="shared" si="404"/>
        <v>0</v>
      </c>
      <c r="O1843" s="7">
        <f t="shared" si="402"/>
        <v>80.489829512810516</v>
      </c>
      <c r="P1843" s="7">
        <f t="shared" si="398"/>
        <v>3.6655496574819528E-2</v>
      </c>
      <c r="Q1843" s="7">
        <f t="shared" si="405"/>
        <v>-4.5064285045522831E-2</v>
      </c>
      <c r="R1843" s="7">
        <f t="shared" si="399"/>
        <v>-1236.7217066468058</v>
      </c>
      <c r="S1843" s="7">
        <f t="shared" si="406"/>
        <v>-45.06428504552283</v>
      </c>
    </row>
    <row r="1844" spans="6:19" x14ac:dyDescent="0.35">
      <c r="F1844" s="5">
        <f t="shared" si="400"/>
        <v>0.68153999999998083</v>
      </c>
      <c r="G1844" s="6">
        <f t="shared" si="393"/>
        <v>0</v>
      </c>
      <c r="H1844" s="6">
        <f t="shared" si="394"/>
        <v>1.3261249932445409</v>
      </c>
      <c r="I1844" s="6">
        <f t="shared" si="395"/>
        <v>-0.95785899924697415</v>
      </c>
      <c r="J1844" s="6">
        <f t="shared" si="396"/>
        <v>0.28723881625153874</v>
      </c>
      <c r="K1844" s="7">
        <f t="shared" si="403"/>
        <v>0</v>
      </c>
      <c r="L1844" s="7">
        <f t="shared" si="401"/>
        <v>79.519797310960371</v>
      </c>
      <c r="M1844" s="7">
        <f t="shared" si="397"/>
        <v>3.6208189917475701E-2</v>
      </c>
      <c r="N1844" s="7">
        <f t="shared" si="404"/>
        <v>0</v>
      </c>
      <c r="O1844" s="7">
        <f t="shared" si="402"/>
        <v>80.489829512810516</v>
      </c>
      <c r="P1844" s="7">
        <f t="shared" si="398"/>
        <v>3.6649880054754454E-2</v>
      </c>
      <c r="Q1844" s="7">
        <f t="shared" si="405"/>
        <v>-4.5209608721586206E-2</v>
      </c>
      <c r="R1844" s="7">
        <f t="shared" si="399"/>
        <v>-1240.7098969508511</v>
      </c>
      <c r="S1844" s="7">
        <f t="shared" si="406"/>
        <v>-45.209608721586207</v>
      </c>
    </row>
    <row r="1845" spans="6:19" x14ac:dyDescent="0.35">
      <c r="F1845" s="5">
        <f t="shared" si="400"/>
        <v>0.68190999999998081</v>
      </c>
      <c r="G1845" s="6">
        <f t="shared" si="393"/>
        <v>0</v>
      </c>
      <c r="H1845" s="6">
        <f t="shared" si="394"/>
        <v>1.326328219220239</v>
      </c>
      <c r="I1845" s="6">
        <f t="shared" si="395"/>
        <v>-0.95608096256149333</v>
      </c>
      <c r="J1845" s="6">
        <f t="shared" si="396"/>
        <v>0.29310270047798676</v>
      </c>
      <c r="K1845" s="7">
        <f t="shared" si="403"/>
        <v>0</v>
      </c>
      <c r="L1845" s="7">
        <f t="shared" si="401"/>
        <v>79.519797310960371</v>
      </c>
      <c r="M1845" s="7">
        <f t="shared" si="397"/>
        <v>3.6202641935748694E-2</v>
      </c>
      <c r="N1845" s="7">
        <f t="shared" si="404"/>
        <v>0</v>
      </c>
      <c r="O1845" s="7">
        <f t="shared" si="402"/>
        <v>80.489829512810516</v>
      </c>
      <c r="P1845" s="7">
        <f t="shared" si="398"/>
        <v>3.6644264395277855E-2</v>
      </c>
      <c r="Q1845" s="7">
        <f t="shared" si="405"/>
        <v>-4.5353189600484969E-2</v>
      </c>
      <c r="R1845" s="7">
        <f t="shared" si="399"/>
        <v>-1244.6502588009093</v>
      </c>
      <c r="S1845" s="7">
        <f t="shared" si="406"/>
        <v>-45.353189600484967</v>
      </c>
    </row>
    <row r="1846" spans="6:19" x14ac:dyDescent="0.35">
      <c r="F1846" s="5">
        <f t="shared" si="400"/>
        <v>0.68227999999998079</v>
      </c>
      <c r="G1846" s="6">
        <f t="shared" si="393"/>
        <v>0</v>
      </c>
      <c r="H1846" s="6">
        <f t="shared" si="394"/>
        <v>1.326531476339907</v>
      </c>
      <c r="I1846" s="6">
        <f t="shared" si="395"/>
        <v>-0.95426702833178956</v>
      </c>
      <c r="J1846" s="6">
        <f t="shared" si="396"/>
        <v>0.29895557970845005</v>
      </c>
      <c r="K1846" s="7">
        <f t="shared" si="403"/>
        <v>0</v>
      </c>
      <c r="L1846" s="7">
        <f t="shared" si="401"/>
        <v>79.519797310960371</v>
      </c>
      <c r="M1846" s="7">
        <f t="shared" si="397"/>
        <v>3.6197094804108418E-2</v>
      </c>
      <c r="N1846" s="7">
        <f t="shared" si="404"/>
        <v>0</v>
      </c>
      <c r="O1846" s="7">
        <f t="shared" si="402"/>
        <v>80.489829512810516</v>
      </c>
      <c r="P1846" s="7">
        <f t="shared" si="398"/>
        <v>3.6638649596257872E-2</v>
      </c>
      <c r="Q1846" s="7">
        <f t="shared" si="405"/>
        <v>-4.5495022822744646E-2</v>
      </c>
      <c r="R1846" s="7">
        <f t="shared" si="399"/>
        <v>-1248.5426588359926</v>
      </c>
      <c r="S1846" s="7">
        <f t="shared" si="406"/>
        <v>-45.495022822744644</v>
      </c>
    </row>
    <row r="1847" spans="6:19" x14ac:dyDescent="0.35">
      <c r="F1847" s="5">
        <f t="shared" si="400"/>
        <v>0.68264999999998077</v>
      </c>
      <c r="G1847" s="6">
        <f t="shared" si="393"/>
        <v>0</v>
      </c>
      <c r="H1847" s="6">
        <f t="shared" si="394"/>
        <v>1.3267347646083183</v>
      </c>
      <c r="I1847" s="6">
        <f t="shared" si="395"/>
        <v>-0.95241726466483956</v>
      </c>
      <c r="J1847" s="6">
        <f t="shared" si="396"/>
        <v>0.30479723418749205</v>
      </c>
      <c r="K1847" s="7">
        <f t="shared" si="403"/>
        <v>0</v>
      </c>
      <c r="L1847" s="7">
        <f t="shared" si="401"/>
        <v>79.519797310960371</v>
      </c>
      <c r="M1847" s="7">
        <f t="shared" si="397"/>
        <v>3.6191548522424587E-2</v>
      </c>
      <c r="N1847" s="7">
        <f t="shared" si="404"/>
        <v>0</v>
      </c>
      <c r="O1847" s="7">
        <f t="shared" si="402"/>
        <v>80.489829512810516</v>
      </c>
      <c r="P1847" s="7">
        <f t="shared" si="398"/>
        <v>3.6633035657562631E-2</v>
      </c>
      <c r="Q1847" s="7">
        <f t="shared" si="405"/>
        <v>-4.5635103596029306E-2</v>
      </c>
      <c r="R1847" s="7">
        <f t="shared" si="399"/>
        <v>-1252.3869655376302</v>
      </c>
      <c r="S1847" s="7">
        <f t="shared" si="406"/>
        <v>-45.635103596029303</v>
      </c>
    </row>
    <row r="1848" spans="6:19" x14ac:dyDescent="0.35">
      <c r="F1848" s="5">
        <f t="shared" si="400"/>
        <v>0.68301999999998075</v>
      </c>
      <c r="G1848" s="6">
        <f t="shared" si="393"/>
        <v>0</v>
      </c>
      <c r="H1848" s="6">
        <f t="shared" si="394"/>
        <v>1.3269380840302456</v>
      </c>
      <c r="I1848" s="6">
        <f t="shared" si="395"/>
        <v>-0.95053174101289173</v>
      </c>
      <c r="J1848" s="6">
        <f t="shared" si="396"/>
        <v>0.31062744458112679</v>
      </c>
      <c r="K1848" s="7">
        <f t="shared" si="403"/>
        <v>0</v>
      </c>
      <c r="L1848" s="7">
        <f t="shared" si="401"/>
        <v>79.519797310960371</v>
      </c>
      <c r="M1848" s="7">
        <f t="shared" si="397"/>
        <v>3.6186003090566993E-2</v>
      </c>
      <c r="N1848" s="7">
        <f t="shared" si="404"/>
        <v>0</v>
      </c>
      <c r="O1848" s="7">
        <f t="shared" si="402"/>
        <v>80.489829512810516</v>
      </c>
      <c r="P1848" s="7">
        <f t="shared" si="398"/>
        <v>3.6627422579060341E-2</v>
      </c>
      <c r="Q1848" s="7">
        <f t="shared" si="405"/>
        <v>-4.57734271953011E-2</v>
      </c>
      <c r="R1848" s="7">
        <f t="shared" si="399"/>
        <v>-1256.1830492342458</v>
      </c>
      <c r="S1848" s="7">
        <f t="shared" si="406"/>
        <v>-45.773427195301103</v>
      </c>
    </row>
    <row r="1849" spans="6:19" x14ac:dyDescent="0.35">
      <c r="F1849" s="5">
        <f t="shared" si="400"/>
        <v>0.68338999999998074</v>
      </c>
      <c r="G1849" s="6">
        <f t="shared" si="393"/>
        <v>0</v>
      </c>
      <c r="H1849" s="6">
        <f t="shared" si="394"/>
        <v>1.3271414346104637</v>
      </c>
      <c r="I1849" s="6">
        <f t="shared" si="395"/>
        <v>-0.94861052817086011</v>
      </c>
      <c r="J1849" s="6">
        <f t="shared" si="396"/>
        <v>0.31644599198504919</v>
      </c>
      <c r="K1849" s="7">
        <f t="shared" si="403"/>
        <v>0</v>
      </c>
      <c r="L1849" s="7">
        <f t="shared" si="401"/>
        <v>79.519797310960371</v>
      </c>
      <c r="M1849" s="7">
        <f t="shared" si="397"/>
        <v>3.6180458508405414E-2</v>
      </c>
      <c r="N1849" s="7">
        <f t="shared" si="404"/>
        <v>0</v>
      </c>
      <c r="O1849" s="7">
        <f t="shared" si="402"/>
        <v>80.489829512810516</v>
      </c>
      <c r="P1849" s="7">
        <f t="shared" si="398"/>
        <v>3.6621810360619185E-2</v>
      </c>
      <c r="Q1849" s="7">
        <f t="shared" si="405"/>
        <v>-4.5909988962976836E-2</v>
      </c>
      <c r="R1849" s="7">
        <f t="shared" si="399"/>
        <v>-1259.9307821054549</v>
      </c>
      <c r="S1849" s="7">
        <f t="shared" si="406"/>
        <v>-45.909988962976833</v>
      </c>
    </row>
    <row r="1850" spans="6:19" x14ac:dyDescent="0.35">
      <c r="F1850" s="5">
        <f t="shared" si="400"/>
        <v>0.68375999999998072</v>
      </c>
      <c r="G1850" s="6">
        <f t="shared" si="393"/>
        <v>0</v>
      </c>
      <c r="H1850" s="6">
        <f t="shared" si="394"/>
        <v>1.3273448163537473</v>
      </c>
      <c r="I1850" s="6">
        <f t="shared" si="395"/>
        <v>-0.94665369827366341</v>
      </c>
      <c r="J1850" s="6">
        <f t="shared" si="396"/>
        <v>0.32225265793286445</v>
      </c>
      <c r="K1850" s="7">
        <f t="shared" si="403"/>
        <v>0</v>
      </c>
      <c r="L1850" s="7">
        <f t="shared" si="401"/>
        <v>79.519797310960371</v>
      </c>
      <c r="M1850" s="7">
        <f t="shared" si="397"/>
        <v>3.6174914775809648E-2</v>
      </c>
      <c r="N1850" s="7">
        <f t="shared" si="404"/>
        <v>0</v>
      </c>
      <c r="O1850" s="7">
        <f t="shared" si="402"/>
        <v>80.489829512810516</v>
      </c>
      <c r="P1850" s="7">
        <f t="shared" si="398"/>
        <v>3.6616199002107386E-2</v>
      </c>
      <c r="Q1850" s="7">
        <f t="shared" si="405"/>
        <v>-4.6044784309082598E-2</v>
      </c>
      <c r="R1850" s="7">
        <f t="shared" si="399"/>
        <v>-1263.6300381863082</v>
      </c>
      <c r="S1850" s="7">
        <f t="shared" si="406"/>
        <v>-46.044784309082601</v>
      </c>
    </row>
    <row r="1851" spans="6:19" x14ac:dyDescent="0.35">
      <c r="F1851" s="5">
        <f t="shared" si="400"/>
        <v>0.6841299999999807</v>
      </c>
      <c r="G1851" s="6">
        <f t="shared" si="393"/>
        <v>0</v>
      </c>
      <c r="H1851" s="6">
        <f t="shared" si="394"/>
        <v>1.3275482292648721</v>
      </c>
      <c r="I1851" s="6">
        <f t="shared" si="395"/>
        <v>-0.94466132479351861</v>
      </c>
      <c r="J1851" s="6">
        <f t="shared" si="396"/>
        <v>0.32804722440428358</v>
      </c>
      <c r="K1851" s="7">
        <f t="shared" si="403"/>
        <v>0</v>
      </c>
      <c r="L1851" s="7">
        <f t="shared" si="401"/>
        <v>79.519797310960371</v>
      </c>
      <c r="M1851" s="7">
        <f t="shared" si="397"/>
        <v>3.6169371892649529E-2</v>
      </c>
      <c r="N1851" s="7">
        <f t="shared" si="404"/>
        <v>0</v>
      </c>
      <c r="O1851" s="7">
        <f t="shared" si="402"/>
        <v>80.489829512810516</v>
      </c>
      <c r="P1851" s="7">
        <f t="shared" si="398"/>
        <v>3.6610588503393174E-2</v>
      </c>
      <c r="Q1851" s="7">
        <f t="shared" si="405"/>
        <v>-4.6177808711405269E-2</v>
      </c>
      <c r="R1851" s="7">
        <f t="shared" si="399"/>
        <v>-1267.2806933714505</v>
      </c>
      <c r="S1851" s="7">
        <f t="shared" si="406"/>
        <v>-46.17780871140527</v>
      </c>
    </row>
    <row r="1852" spans="6:19" x14ac:dyDescent="0.35">
      <c r="F1852" s="5">
        <f t="shared" si="400"/>
        <v>0.68449999999998068</v>
      </c>
      <c r="G1852" s="6">
        <f t="shared" si="393"/>
        <v>0</v>
      </c>
      <c r="H1852" s="6">
        <f t="shared" si="394"/>
        <v>1.3277516733486145</v>
      </c>
      <c r="I1852" s="6">
        <f t="shared" si="395"/>
        <v>-0.94263348253718071</v>
      </c>
      <c r="J1852" s="6">
        <f t="shared" si="396"/>
        <v>0.33382947383331307</v>
      </c>
      <c r="K1852" s="7">
        <f t="shared" si="403"/>
        <v>0</v>
      </c>
      <c r="L1852" s="7">
        <f t="shared" si="401"/>
        <v>79.519797310960371</v>
      </c>
      <c r="M1852" s="7">
        <f t="shared" si="397"/>
        <v>3.6163829858794898E-2</v>
      </c>
      <c r="N1852" s="7">
        <f t="shared" si="404"/>
        <v>0</v>
      </c>
      <c r="O1852" s="7">
        <f t="shared" si="402"/>
        <v>80.489829512810516</v>
      </c>
      <c r="P1852" s="7">
        <f t="shared" si="398"/>
        <v>3.6604978864344814E-2</v>
      </c>
      <c r="Q1852" s="7">
        <f t="shared" si="405"/>
        <v>-4.6309057715641685E-2</v>
      </c>
      <c r="R1852" s="7">
        <f t="shared" si="399"/>
        <v>-1270.8826254192127</v>
      </c>
      <c r="S1852" s="7">
        <f t="shared" si="406"/>
        <v>-46.309057715641686</v>
      </c>
    </row>
    <row r="1853" spans="6:19" x14ac:dyDescent="0.35">
      <c r="F1853" s="5">
        <f t="shared" si="400"/>
        <v>0.68486999999998066</v>
      </c>
      <c r="G1853" s="6">
        <f t="shared" si="393"/>
        <v>0</v>
      </c>
      <c r="H1853" s="6">
        <f t="shared" si="394"/>
        <v>1.3279551486097516</v>
      </c>
      <c r="I1853" s="6">
        <f t="shared" si="395"/>
        <v>-0.94057024764313701</v>
      </c>
      <c r="J1853" s="6">
        <f t="shared" si="396"/>
        <v>0.33959918911641679</v>
      </c>
      <c r="K1853" s="7">
        <f t="shared" si="403"/>
        <v>0</v>
      </c>
      <c r="L1853" s="7">
        <f t="shared" si="401"/>
        <v>79.519797310960371</v>
      </c>
      <c r="M1853" s="7">
        <f t="shared" si="397"/>
        <v>3.6158288674115621E-2</v>
      </c>
      <c r="N1853" s="7">
        <f t="shared" si="404"/>
        <v>0</v>
      </c>
      <c r="O1853" s="7">
        <f t="shared" si="402"/>
        <v>80.489829512810516</v>
      </c>
      <c r="P1853" s="7">
        <f t="shared" si="398"/>
        <v>3.6599370084830579E-2</v>
      </c>
      <c r="Q1853" s="7">
        <f t="shared" si="405"/>
        <v>-4.6438526935545073E-2</v>
      </c>
      <c r="R1853" s="7">
        <f t="shared" si="399"/>
        <v>-1274.4357139556312</v>
      </c>
      <c r="S1853" s="7">
        <f t="shared" si="406"/>
        <v>-46.43852693554507</v>
      </c>
    </row>
    <row r="1854" spans="6:19" x14ac:dyDescent="0.35">
      <c r="F1854" s="5">
        <f t="shared" si="400"/>
        <v>0.68523999999998064</v>
      </c>
      <c r="G1854" s="6">
        <f t="shared" si="393"/>
        <v>0</v>
      </c>
      <c r="H1854" s="6">
        <f t="shared" si="394"/>
        <v>1.3281586550530615</v>
      </c>
      <c r="I1854" s="6">
        <f t="shared" si="395"/>
        <v>-0.93847169757874471</v>
      </c>
      <c r="J1854" s="6">
        <f t="shared" si="396"/>
        <v>0.34535615362067756</v>
      </c>
      <c r="K1854" s="7">
        <f t="shared" si="403"/>
        <v>0</v>
      </c>
      <c r="L1854" s="7">
        <f t="shared" si="401"/>
        <v>79.519797310960371</v>
      </c>
      <c r="M1854" s="7">
        <f t="shared" si="397"/>
        <v>3.6152748338481595E-2</v>
      </c>
      <c r="N1854" s="7">
        <f t="shared" si="404"/>
        <v>0</v>
      </c>
      <c r="O1854" s="7">
        <f t="shared" si="402"/>
        <v>80.489829512810516</v>
      </c>
      <c r="P1854" s="7">
        <f t="shared" si="398"/>
        <v>3.6593762164718775E-2</v>
      </c>
      <c r="Q1854" s="7">
        <f t="shared" si="405"/>
        <v>-4.6566212053069114E-2</v>
      </c>
      <c r="R1854" s="7">
        <f t="shared" si="399"/>
        <v>-1277.9398404784022</v>
      </c>
      <c r="S1854" s="7">
        <f t="shared" si="406"/>
        <v>-46.566212053069115</v>
      </c>
    </row>
    <row r="1855" spans="6:19" x14ac:dyDescent="0.35">
      <c r="F1855" s="5">
        <f t="shared" si="400"/>
        <v>0.68560999999998062</v>
      </c>
      <c r="G1855" s="6">
        <f t="shared" si="393"/>
        <v>0</v>
      </c>
      <c r="H1855" s="6">
        <f t="shared" si="394"/>
        <v>1.3283621926833225</v>
      </c>
      <c r="I1855" s="6">
        <f t="shared" si="395"/>
        <v>-0.93633791113732368</v>
      </c>
      <c r="J1855" s="6">
        <f t="shared" si="396"/>
        <v>0.35110015119192611</v>
      </c>
      <c r="K1855" s="7">
        <f t="shared" si="403"/>
        <v>0</v>
      </c>
      <c r="L1855" s="7">
        <f t="shared" si="401"/>
        <v>79.519797310960371</v>
      </c>
      <c r="M1855" s="7">
        <f t="shared" si="397"/>
        <v>3.6147208851762709E-2</v>
      </c>
      <c r="N1855" s="7">
        <f t="shared" si="404"/>
        <v>0</v>
      </c>
      <c r="O1855" s="7">
        <f t="shared" si="402"/>
        <v>80.489829512810516</v>
      </c>
      <c r="P1855" s="7">
        <f t="shared" si="398"/>
        <v>3.6588155103877709E-2</v>
      </c>
      <c r="Q1855" s="7">
        <f t="shared" si="405"/>
        <v>-4.669210881850918E-2</v>
      </c>
      <c r="R1855" s="7">
        <f t="shared" si="399"/>
        <v>-1281.3948883607568</v>
      </c>
      <c r="S1855" s="7">
        <f t="shared" si="406"/>
        <v>-46.692108818509183</v>
      </c>
    </row>
    <row r="1856" spans="6:19" x14ac:dyDescent="0.35">
      <c r="F1856" s="5">
        <f t="shared" si="400"/>
        <v>0.68597999999998061</v>
      </c>
      <c r="G1856" s="6">
        <f t="shared" si="393"/>
        <v>0</v>
      </c>
      <c r="H1856" s="6">
        <f t="shared" si="394"/>
        <v>1.3285657615053141</v>
      </c>
      <c r="I1856" s="6">
        <f t="shared" si="395"/>
        <v>-0.93416896843520003</v>
      </c>
      <c r="J1856" s="6">
        <f t="shared" si="396"/>
        <v>0.35683096616285165</v>
      </c>
      <c r="K1856" s="7">
        <f t="shared" si="403"/>
        <v>0</v>
      </c>
      <c r="L1856" s="7">
        <f t="shared" si="401"/>
        <v>79.519797310960371</v>
      </c>
      <c r="M1856" s="7">
        <f t="shared" si="397"/>
        <v>3.6141670213828893E-2</v>
      </c>
      <c r="N1856" s="7">
        <f t="shared" si="404"/>
        <v>0</v>
      </c>
      <c r="O1856" s="7">
        <f t="shared" si="402"/>
        <v>80.489829512810516</v>
      </c>
      <c r="P1856" s="7">
        <f t="shared" si="398"/>
        <v>3.6582548902175729E-2</v>
      </c>
      <c r="Q1856" s="7">
        <f t="shared" si="405"/>
        <v>-4.6816213050640862E-2</v>
      </c>
      <c r="R1856" s="7">
        <f t="shared" si="399"/>
        <v>-1284.8007428552626</v>
      </c>
      <c r="S1856" s="7">
        <f t="shared" si="406"/>
        <v>-46.816213050640862</v>
      </c>
    </row>
    <row r="1857" spans="6:19" x14ac:dyDescent="0.35">
      <c r="F1857" s="5">
        <f t="shared" si="400"/>
        <v>0.68634999999998059</v>
      </c>
      <c r="G1857" s="6">
        <f t="shared" si="393"/>
        <v>0</v>
      </c>
      <c r="H1857" s="6">
        <f t="shared" si="394"/>
        <v>1.3287693615238165</v>
      </c>
      <c r="I1857" s="6">
        <f t="shared" si="395"/>
        <v>-0.9319649509086948</v>
      </c>
      <c r="J1857" s="6">
        <f t="shared" si="396"/>
        <v>0.36254838336110973</v>
      </c>
      <c r="K1857" s="7">
        <f t="shared" si="403"/>
        <v>0</v>
      </c>
      <c r="L1857" s="7">
        <f t="shared" si="401"/>
        <v>79.519797310960371</v>
      </c>
      <c r="M1857" s="7">
        <f t="shared" si="397"/>
        <v>3.6136132424550091E-2</v>
      </c>
      <c r="N1857" s="7">
        <f t="shared" si="404"/>
        <v>0</v>
      </c>
      <c r="O1857" s="7">
        <f t="shared" si="402"/>
        <v>80.489829512810516</v>
      </c>
      <c r="P1857" s="7">
        <f t="shared" si="398"/>
        <v>3.6576943559481184E-2</v>
      </c>
      <c r="Q1857" s="7">
        <f t="shared" si="405"/>
        <v>-4.6938520636856378E-2</v>
      </c>
      <c r="R1857" s="7">
        <f t="shared" si="399"/>
        <v>-1288.1572910975681</v>
      </c>
      <c r="S1857" s="7">
        <f t="shared" si="406"/>
        <v>-46.938520636856374</v>
      </c>
    </row>
    <row r="1858" spans="6:19" x14ac:dyDescent="0.35">
      <c r="F1858" s="5">
        <f t="shared" si="400"/>
        <v>0.68671999999998057</v>
      </c>
      <c r="G1858" s="6">
        <f t="shared" ref="G1858:G1921" si="407">IF(F1858&gt;$B$15,0,IF(F1858&lt;$B$13,2*P0*F1858/$B$13,IF(F1858&lt;$B$14,4*P0-F1858*2*P0/$B$13,P0)))</f>
        <v>0</v>
      </c>
      <c r="H1858" s="6">
        <f t="shared" ref="H1858:H1921" si="408">EXP(F1858*w*qsi)</f>
        <v>1.3289729927436102</v>
      </c>
      <c r="I1858" s="6">
        <f t="shared" ref="I1858:I1921" si="409">SIN(wd*F1858)</f>
        <v>-0.92972594131106789</v>
      </c>
      <c r="J1858" s="6">
        <f t="shared" ref="J1858:J1921" si="410">COS(wd*F1858)</f>
        <v>0.36825218811739424</v>
      </c>
      <c r="K1858" s="7">
        <f t="shared" si="403"/>
        <v>0</v>
      </c>
      <c r="L1858" s="7">
        <f t="shared" si="401"/>
        <v>79.519797310960371</v>
      </c>
      <c r="M1858" s="7">
        <f t="shared" ref="M1858:M1921" si="411">1/(m*wd*H1858)*L1858</f>
        <v>3.6130595483796282E-2</v>
      </c>
      <c r="N1858" s="7">
        <f t="shared" si="404"/>
        <v>0</v>
      </c>
      <c r="O1858" s="7">
        <f t="shared" si="402"/>
        <v>80.489829512810516</v>
      </c>
      <c r="P1858" s="7">
        <f t="shared" ref="P1858:P1921" si="412">1/(m*wd*H1858)*O1858</f>
        <v>3.6571339075662471E-2</v>
      </c>
      <c r="Q1858" s="7">
        <f t="shared" si="405"/>
        <v>-4.7059027533297784E-2</v>
      </c>
      <c r="R1858" s="7">
        <f t="shared" ref="R1858:R1921" si="413">k*Q1858</f>
        <v>-1291.4644221100577</v>
      </c>
      <c r="S1858" s="7">
        <f t="shared" si="406"/>
        <v>-47.059027533297787</v>
      </c>
    </row>
    <row r="1859" spans="6:19" x14ac:dyDescent="0.35">
      <c r="F1859" s="5">
        <f t="shared" ref="F1859:F1922" si="414">F1858+dt</f>
        <v>0.68708999999998055</v>
      </c>
      <c r="G1859" s="6">
        <f t="shared" si="407"/>
        <v>0</v>
      </c>
      <c r="H1859" s="6">
        <f t="shared" si="408"/>
        <v>1.329176655169477</v>
      </c>
      <c r="I1859" s="6">
        <f t="shared" si="409"/>
        <v>-0.9274520237094106</v>
      </c>
      <c r="J1859" s="6">
        <f t="shared" si="410"/>
        <v>0.37394216627350124</v>
      </c>
      <c r="K1859" s="7">
        <f t="shared" si="403"/>
        <v>0</v>
      </c>
      <c r="L1859" s="7">
        <f t="shared" ref="L1859:L1922" si="415">0.5*dt*(K1858+K1859)+L1858</f>
        <v>79.519797310960371</v>
      </c>
      <c r="M1859" s="7">
        <f t="shared" si="411"/>
        <v>3.6125059391437439E-2</v>
      </c>
      <c r="N1859" s="7">
        <f t="shared" si="404"/>
        <v>0</v>
      </c>
      <c r="O1859" s="7">
        <f t="shared" ref="O1859:O1922" si="416">0.5*dt*(N1859+N1858)+O1858</f>
        <v>80.489829512810516</v>
      </c>
      <c r="P1859" s="7">
        <f t="shared" si="412"/>
        <v>3.6565735450587972E-2</v>
      </c>
      <c r="Q1859" s="7">
        <f t="shared" si="405"/>
        <v>-4.7177729764987929E-2</v>
      </c>
      <c r="R1859" s="7">
        <f t="shared" si="413"/>
        <v>-1294.7220268054461</v>
      </c>
      <c r="S1859" s="7">
        <f t="shared" si="406"/>
        <v>-47.17772976498793</v>
      </c>
    </row>
    <row r="1860" spans="6:19" x14ac:dyDescent="0.35">
      <c r="F1860" s="5">
        <f t="shared" si="414"/>
        <v>0.68745999999998053</v>
      </c>
      <c r="G1860" s="6">
        <f t="shared" si="407"/>
        <v>0</v>
      </c>
      <c r="H1860" s="6">
        <f t="shared" si="408"/>
        <v>1.3293803488061988</v>
      </c>
      <c r="I1860" s="6">
        <f t="shared" si="409"/>
        <v>-0.92514328348149122</v>
      </c>
      <c r="J1860" s="6">
        <f t="shared" si="410"/>
        <v>0.37961810419036279</v>
      </c>
      <c r="K1860" s="7">
        <f t="shared" ref="K1860:K1923" si="417">G1860*H1860*J1860</f>
        <v>0</v>
      </c>
      <c r="L1860" s="7">
        <f t="shared" si="415"/>
        <v>79.519797310960371</v>
      </c>
      <c r="M1860" s="7">
        <f t="shared" si="411"/>
        <v>3.6119524147343568E-2</v>
      </c>
      <c r="N1860" s="7">
        <f t="shared" ref="N1860:N1923" si="418">G1860*H1860*I1860</f>
        <v>0</v>
      </c>
      <c r="O1860" s="7">
        <f t="shared" si="416"/>
        <v>80.489829512810516</v>
      </c>
      <c r="P1860" s="7">
        <f t="shared" si="412"/>
        <v>3.6560132684126119E-2</v>
      </c>
      <c r="Q1860" s="7">
        <f t="shared" ref="Q1860:Q1923" si="419">M1860*I1860-P1860*J1860</f>
        <v>-4.7294623425958512E-2</v>
      </c>
      <c r="R1860" s="7">
        <f t="shared" si="413"/>
        <v>-1297.9299979902923</v>
      </c>
      <c r="S1860" s="7">
        <f t="shared" ref="S1860:S1923" si="420">Q1860*1000</f>
        <v>-47.294623425958513</v>
      </c>
    </row>
    <row r="1861" spans="6:19" x14ac:dyDescent="0.35">
      <c r="F1861" s="5">
        <f t="shared" si="414"/>
        <v>0.68782999999998051</v>
      </c>
      <c r="G1861" s="6">
        <f t="shared" si="407"/>
        <v>0</v>
      </c>
      <c r="H1861" s="6">
        <f t="shared" si="408"/>
        <v>1.3295840736585591</v>
      </c>
      <c r="I1861" s="6">
        <f t="shared" si="409"/>
        <v>-0.92279980731254574</v>
      </c>
      <c r="J1861" s="6">
        <f t="shared" si="410"/>
        <v>0.38527978875607855</v>
      </c>
      <c r="K1861" s="7">
        <f t="shared" si="417"/>
        <v>0</v>
      </c>
      <c r="L1861" s="7">
        <f t="shared" si="415"/>
        <v>79.519797310960371</v>
      </c>
      <c r="M1861" s="7">
        <f t="shared" si="411"/>
        <v>3.6113989751384697E-2</v>
      </c>
      <c r="N1861" s="7">
        <f t="shared" si="418"/>
        <v>0</v>
      </c>
      <c r="O1861" s="7">
        <f t="shared" si="416"/>
        <v>80.489829512810516</v>
      </c>
      <c r="P1861" s="7">
        <f t="shared" si="412"/>
        <v>3.6554530776145344E-2</v>
      </c>
      <c r="Q1861" s="7">
        <f t="shared" si="419"/>
        <v>-4.74097046793759E-2</v>
      </c>
      <c r="R1861" s="7">
        <f t="shared" si="413"/>
        <v>-1301.0882303684525</v>
      </c>
      <c r="S1861" s="7">
        <f t="shared" si="420"/>
        <v>-47.409704679375899</v>
      </c>
    </row>
    <row r="1862" spans="6:19" x14ac:dyDescent="0.35">
      <c r="F1862" s="5">
        <f t="shared" si="414"/>
        <v>0.68819999999998049</v>
      </c>
      <c r="G1862" s="6">
        <f t="shared" si="407"/>
        <v>0</v>
      </c>
      <c r="H1862" s="6">
        <f t="shared" si="408"/>
        <v>1.3297878297313415</v>
      </c>
      <c r="I1862" s="6">
        <f t="shared" si="409"/>
        <v>-0.92042168319202478</v>
      </c>
      <c r="J1862" s="6">
        <f t="shared" si="410"/>
        <v>0.39092700739391234</v>
      </c>
      <c r="K1862" s="7">
        <f t="shared" si="417"/>
        <v>0</v>
      </c>
      <c r="L1862" s="7">
        <f t="shared" si="415"/>
        <v>79.519797310960371</v>
      </c>
      <c r="M1862" s="7">
        <f t="shared" si="411"/>
        <v>3.610845620343086E-2</v>
      </c>
      <c r="N1862" s="7">
        <f t="shared" si="418"/>
        <v>0</v>
      </c>
      <c r="O1862" s="7">
        <f t="shared" si="416"/>
        <v>80.489829512810516</v>
      </c>
      <c r="P1862" s="7">
        <f t="shared" si="412"/>
        <v>3.6548929726514093E-2</v>
      </c>
      <c r="Q1862" s="7">
        <f t="shared" si="419"/>
        <v>-4.7522969757663895E-2</v>
      </c>
      <c r="R1862" s="7">
        <f t="shared" si="413"/>
        <v>-1304.1966205444492</v>
      </c>
      <c r="S1862" s="7">
        <f t="shared" si="420"/>
        <v>-47.522969757663894</v>
      </c>
    </row>
    <row r="1863" spans="6:19" x14ac:dyDescent="0.35">
      <c r="F1863" s="5">
        <f t="shared" si="414"/>
        <v>0.68856999999998048</v>
      </c>
      <c r="G1863" s="6">
        <f t="shared" si="407"/>
        <v>0</v>
      </c>
      <c r="H1863" s="6">
        <f t="shared" si="408"/>
        <v>1.32999161702933</v>
      </c>
      <c r="I1863" s="6">
        <f t="shared" si="409"/>
        <v>-0.91800900041029232</v>
      </c>
      <c r="J1863" s="6">
        <f t="shared" si="410"/>
        <v>0.39655954807026894</v>
      </c>
      <c r="K1863" s="7">
        <f t="shared" si="417"/>
        <v>0</v>
      </c>
      <c r="L1863" s="7">
        <f t="shared" si="415"/>
        <v>79.519797310960371</v>
      </c>
      <c r="M1863" s="7">
        <f t="shared" si="411"/>
        <v>3.610292350335214E-2</v>
      </c>
      <c r="N1863" s="7">
        <f t="shared" si="418"/>
        <v>0</v>
      </c>
      <c r="O1863" s="7">
        <f t="shared" si="416"/>
        <v>80.489829512810516</v>
      </c>
      <c r="P1863" s="7">
        <f t="shared" si="412"/>
        <v>3.654332953510088E-2</v>
      </c>
      <c r="Q1863" s="7">
        <f t="shared" si="419"/>
        <v>-4.7634414962624064E-2</v>
      </c>
      <c r="R1863" s="7">
        <f t="shared" si="413"/>
        <v>-1307.2550670267735</v>
      </c>
      <c r="S1863" s="7">
        <f t="shared" si="420"/>
        <v>-47.634414962624064</v>
      </c>
    </row>
    <row r="1864" spans="6:19" x14ac:dyDescent="0.35">
      <c r="F1864" s="5">
        <f t="shared" si="414"/>
        <v>0.68893999999998046</v>
      </c>
      <c r="G1864" s="6">
        <f t="shared" si="407"/>
        <v>0</v>
      </c>
      <c r="H1864" s="6">
        <f t="shared" si="408"/>
        <v>1.3301954355573102</v>
      </c>
      <c r="I1864" s="6">
        <f t="shared" si="409"/>
        <v>-0.91556184955526887</v>
      </c>
      <c r="J1864" s="6">
        <f t="shared" si="410"/>
        <v>0.40217719930266471</v>
      </c>
      <c r="K1864" s="7">
        <f t="shared" si="417"/>
        <v>0</v>
      </c>
      <c r="L1864" s="7">
        <f t="shared" si="415"/>
        <v>79.519797310960371</v>
      </c>
      <c r="M1864" s="7">
        <f t="shared" si="411"/>
        <v>3.6097391651018614E-2</v>
      </c>
      <c r="N1864" s="7">
        <f t="shared" si="418"/>
        <v>0</v>
      </c>
      <c r="O1864" s="7">
        <f t="shared" si="416"/>
        <v>80.489829512810516</v>
      </c>
      <c r="P1864" s="7">
        <f t="shared" si="412"/>
        <v>3.6537730201774178E-2</v>
      </c>
      <c r="Q1864" s="7">
        <f t="shared" si="419"/>
        <v>-4.7744036665553449E-2</v>
      </c>
      <c r="R1864" s="7">
        <f t="shared" si="413"/>
        <v>-1310.2634702311161</v>
      </c>
      <c r="S1864" s="7">
        <f t="shared" si="420"/>
        <v>-47.744036665553452</v>
      </c>
    </row>
    <row r="1865" spans="6:19" x14ac:dyDescent="0.35">
      <c r="F1865" s="5">
        <f t="shared" si="414"/>
        <v>0.68930999999998044</v>
      </c>
      <c r="G1865" s="6">
        <f t="shared" si="407"/>
        <v>0</v>
      </c>
      <c r="H1865" s="6">
        <f t="shared" si="408"/>
        <v>1.3303992853200681</v>
      </c>
      <c r="I1865" s="6">
        <f t="shared" si="409"/>
        <v>-0.91308032250903282</v>
      </c>
      <c r="J1865" s="6">
        <f t="shared" si="410"/>
        <v>0.40777975016766171</v>
      </c>
      <c r="K1865" s="7">
        <f t="shared" si="417"/>
        <v>0</v>
      </c>
      <c r="L1865" s="7">
        <f t="shared" si="415"/>
        <v>79.519797310960371</v>
      </c>
      <c r="M1865" s="7">
        <f t="shared" si="411"/>
        <v>3.6091860646300385E-2</v>
      </c>
      <c r="N1865" s="7">
        <f t="shared" si="418"/>
        <v>0</v>
      </c>
      <c r="O1865" s="7">
        <f t="shared" si="416"/>
        <v>80.489829512810516</v>
      </c>
      <c r="P1865" s="7">
        <f t="shared" si="412"/>
        <v>3.6532131726402517E-2</v>
      </c>
      <c r="Q1865" s="7">
        <f t="shared" si="419"/>
        <v>-4.7851831307359552E-2</v>
      </c>
      <c r="R1865" s="7">
        <f t="shared" si="413"/>
        <v>-1313.2217324835219</v>
      </c>
      <c r="S1865" s="7">
        <f t="shared" si="420"/>
        <v>-47.851831307359554</v>
      </c>
    </row>
    <row r="1866" spans="6:19" x14ac:dyDescent="0.35">
      <c r="F1866" s="5">
        <f t="shared" si="414"/>
        <v>0.68967999999998042</v>
      </c>
      <c r="G1866" s="6">
        <f t="shared" si="407"/>
        <v>0</v>
      </c>
      <c r="H1866" s="6">
        <f t="shared" si="408"/>
        <v>1.3306031663223903</v>
      </c>
      <c r="I1866" s="6">
        <f t="shared" si="409"/>
        <v>-0.91056451244436953</v>
      </c>
      <c r="J1866" s="6">
        <f t="shared" si="410"/>
        <v>0.41336699030879043</v>
      </c>
      <c r="K1866" s="7">
        <f t="shared" si="417"/>
        <v>0</v>
      </c>
      <c r="L1866" s="7">
        <f t="shared" si="415"/>
        <v>79.519797310960371</v>
      </c>
      <c r="M1866" s="7">
        <f t="shared" si="411"/>
        <v>3.6086330489067564E-2</v>
      </c>
      <c r="N1866" s="7">
        <f t="shared" si="418"/>
        <v>0</v>
      </c>
      <c r="O1866" s="7">
        <f t="shared" si="416"/>
        <v>80.489829512810516</v>
      </c>
      <c r="P1866" s="7">
        <f t="shared" si="412"/>
        <v>3.6526534108854425E-2</v>
      </c>
      <c r="Q1866" s="7">
        <f t="shared" si="419"/>
        <v>-4.7957795398672724E-2</v>
      </c>
      <c r="R1866" s="7">
        <f t="shared" si="413"/>
        <v>-1316.129758023475</v>
      </c>
      <c r="S1866" s="7">
        <f t="shared" si="420"/>
        <v>-47.957795398672722</v>
      </c>
    </row>
    <row r="1867" spans="6:19" x14ac:dyDescent="0.35">
      <c r="F1867" s="5">
        <f t="shared" si="414"/>
        <v>0.6900499999999804</v>
      </c>
      <c r="G1867" s="6">
        <f t="shared" si="407"/>
        <v>0</v>
      </c>
      <c r="H1867" s="6">
        <f t="shared" si="408"/>
        <v>1.3308070785690642</v>
      </c>
      <c r="I1867" s="6">
        <f t="shared" si="409"/>
        <v>-0.9080145138212754</v>
      </c>
      <c r="J1867" s="6">
        <f t="shared" si="410"/>
        <v>0.41893870994444132</v>
      </c>
      <c r="K1867" s="7">
        <f t="shared" si="417"/>
        <v>0</v>
      </c>
      <c r="L1867" s="7">
        <f t="shared" si="415"/>
        <v>79.519797310960371</v>
      </c>
      <c r="M1867" s="7">
        <f t="shared" si="411"/>
        <v>3.6080801179190318E-2</v>
      </c>
      <c r="N1867" s="7">
        <f t="shared" si="418"/>
        <v>0</v>
      </c>
      <c r="O1867" s="7">
        <f t="shared" si="416"/>
        <v>80.489829512810516</v>
      </c>
      <c r="P1867" s="7">
        <f t="shared" si="412"/>
        <v>3.6520937348998479E-2</v>
      </c>
      <c r="Q1867" s="7">
        <f t="shared" si="419"/>
        <v>-4.8061925519955785E-2</v>
      </c>
      <c r="R1867" s="7">
        <f t="shared" si="413"/>
        <v>-1318.9874530069067</v>
      </c>
      <c r="S1867" s="7">
        <f t="shared" si="420"/>
        <v>-48.061925519955786</v>
      </c>
    </row>
    <row r="1868" spans="6:19" x14ac:dyDescent="0.35">
      <c r="F1868" s="5">
        <f t="shared" si="414"/>
        <v>0.69041999999998038</v>
      </c>
      <c r="G1868" s="6">
        <f t="shared" si="407"/>
        <v>0</v>
      </c>
      <c r="H1868" s="6">
        <f t="shared" si="408"/>
        <v>1.3310110220648779</v>
      </c>
      <c r="I1868" s="6">
        <f t="shared" si="409"/>
        <v>-0.90543042238340754</v>
      </c>
      <c r="J1868" s="6">
        <f t="shared" si="410"/>
        <v>0.42449469987575128</v>
      </c>
      <c r="K1868" s="7">
        <f t="shared" si="417"/>
        <v>0</v>
      </c>
      <c r="L1868" s="7">
        <f t="shared" si="415"/>
        <v>79.519797310960371</v>
      </c>
      <c r="M1868" s="7">
        <f t="shared" si="411"/>
        <v>3.6075272716538799E-2</v>
      </c>
      <c r="N1868" s="7">
        <f t="shared" si="418"/>
        <v>0</v>
      </c>
      <c r="O1868" s="7">
        <f t="shared" si="416"/>
        <v>80.489829512810516</v>
      </c>
      <c r="P1868" s="7">
        <f t="shared" si="412"/>
        <v>3.6515341446703251E-2</v>
      </c>
      <c r="Q1868" s="7">
        <f t="shared" si="419"/>
        <v>-4.8164218321611219E-2</v>
      </c>
      <c r="R1868" s="7">
        <f t="shared" si="413"/>
        <v>-1321.7947255091374</v>
      </c>
      <c r="S1868" s="7">
        <f t="shared" si="420"/>
        <v>-48.164218321611216</v>
      </c>
    </row>
    <row r="1869" spans="6:19" x14ac:dyDescent="0.35">
      <c r="F1869" s="5">
        <f t="shared" si="414"/>
        <v>0.69078999999998036</v>
      </c>
      <c r="G1869" s="6">
        <f t="shared" si="407"/>
        <v>0</v>
      </c>
      <c r="H1869" s="6">
        <f t="shared" si="408"/>
        <v>1.3312149968146199</v>
      </c>
      <c r="I1869" s="6">
        <f t="shared" si="409"/>
        <v>-0.90281233515449033</v>
      </c>
      <c r="J1869" s="6">
        <f t="shared" si="410"/>
        <v>0.43003475149445325</v>
      </c>
      <c r="K1869" s="7">
        <f t="shared" si="417"/>
        <v>0</v>
      </c>
      <c r="L1869" s="7">
        <f t="shared" si="415"/>
        <v>79.519797310960371</v>
      </c>
      <c r="M1869" s="7">
        <f t="shared" si="411"/>
        <v>3.6069745100983208E-2</v>
      </c>
      <c r="N1869" s="7">
        <f t="shared" si="418"/>
        <v>0</v>
      </c>
      <c r="O1869" s="7">
        <f t="shared" si="416"/>
        <v>80.489829512810516</v>
      </c>
      <c r="P1869" s="7">
        <f t="shared" si="412"/>
        <v>3.6509746401837351E-2</v>
      </c>
      <c r="Q1869" s="7">
        <f t="shared" si="419"/>
        <v>-4.8264670524085521E-2</v>
      </c>
      <c r="R1869" s="7">
        <f t="shared" si="413"/>
        <v>-1324.5514855277411</v>
      </c>
      <c r="S1869" s="7">
        <f t="shared" si="420"/>
        <v>-48.264670524085524</v>
      </c>
    </row>
    <row r="1870" spans="6:19" x14ac:dyDescent="0.35">
      <c r="F1870" s="5">
        <f t="shared" si="414"/>
        <v>0.69115999999998035</v>
      </c>
      <c r="G1870" s="6">
        <f t="shared" si="407"/>
        <v>0</v>
      </c>
      <c r="H1870" s="6">
        <f t="shared" si="408"/>
        <v>1.3314190028230806</v>
      </c>
      <c r="I1870" s="6">
        <f t="shared" si="409"/>
        <v>-0.90016035043467546</v>
      </c>
      <c r="J1870" s="6">
        <f t="shared" si="410"/>
        <v>0.43555865679070405</v>
      </c>
      <c r="K1870" s="7">
        <f t="shared" si="417"/>
        <v>0</v>
      </c>
      <c r="L1870" s="7">
        <f t="shared" si="415"/>
        <v>79.519797310960371</v>
      </c>
      <c r="M1870" s="7">
        <f t="shared" si="411"/>
        <v>3.6064218332393733E-2</v>
      </c>
      <c r="N1870" s="7">
        <f t="shared" si="418"/>
        <v>0</v>
      </c>
      <c r="O1870" s="7">
        <f t="shared" si="416"/>
        <v>80.489829512810516</v>
      </c>
      <c r="P1870" s="7">
        <f t="shared" si="412"/>
        <v>3.6504152214269385E-2</v>
      </c>
      <c r="Q1870" s="7">
        <f t="shared" si="419"/>
        <v>-4.8363278917970771E-2</v>
      </c>
      <c r="R1870" s="7">
        <f t="shared" si="413"/>
        <v>-1327.2576449853309</v>
      </c>
      <c r="S1870" s="7">
        <f t="shared" si="420"/>
        <v>-48.363278917970774</v>
      </c>
    </row>
    <row r="1871" spans="6:19" x14ac:dyDescent="0.35">
      <c r="F1871" s="5">
        <f t="shared" si="414"/>
        <v>0.69152999999998033</v>
      </c>
      <c r="G1871" s="6">
        <f t="shared" si="407"/>
        <v>0</v>
      </c>
      <c r="H1871" s="6">
        <f t="shared" si="408"/>
        <v>1.3316230400950495</v>
      </c>
      <c r="I1871" s="6">
        <f t="shared" si="409"/>
        <v>-0.89747456779684598</v>
      </c>
      <c r="J1871" s="6">
        <f t="shared" si="410"/>
        <v>0.44106620836090416</v>
      </c>
      <c r="K1871" s="7">
        <f t="shared" si="417"/>
        <v>0</v>
      </c>
      <c r="L1871" s="7">
        <f t="shared" si="415"/>
        <v>79.519797310960371</v>
      </c>
      <c r="M1871" s="7">
        <f t="shared" si="411"/>
        <v>3.6058692410640594E-2</v>
      </c>
      <c r="N1871" s="7">
        <f t="shared" si="418"/>
        <v>0</v>
      </c>
      <c r="O1871" s="7">
        <f t="shared" si="416"/>
        <v>80.489829512810516</v>
      </c>
      <c r="P1871" s="7">
        <f t="shared" si="412"/>
        <v>3.6498558883868007E-2</v>
      </c>
      <c r="Q1871" s="7">
        <f t="shared" si="419"/>
        <v>-4.8460040364103937E-2</v>
      </c>
      <c r="R1871" s="7">
        <f t="shared" si="413"/>
        <v>-1329.9131177322863</v>
      </c>
      <c r="S1871" s="7">
        <f t="shared" si="420"/>
        <v>-48.460040364103939</v>
      </c>
    </row>
    <row r="1872" spans="6:19" x14ac:dyDescent="0.35">
      <c r="F1872" s="5">
        <f t="shared" si="414"/>
        <v>0.69189999999998031</v>
      </c>
      <c r="G1872" s="6">
        <f t="shared" si="407"/>
        <v>0</v>
      </c>
      <c r="H1872" s="6">
        <f t="shared" si="408"/>
        <v>1.3318271086353184</v>
      </c>
      <c r="I1872" s="6">
        <f t="shared" si="409"/>
        <v>-0.89475508808288129</v>
      </c>
      <c r="J1872" s="6">
        <f t="shared" si="410"/>
        <v>0.44655719941547839</v>
      </c>
      <c r="K1872" s="7">
        <f t="shared" si="417"/>
        <v>0</v>
      </c>
      <c r="L1872" s="7">
        <f t="shared" si="415"/>
        <v>79.519797310960371</v>
      </c>
      <c r="M1872" s="7">
        <f t="shared" si="411"/>
        <v>3.6053167335594036E-2</v>
      </c>
      <c r="N1872" s="7">
        <f t="shared" si="418"/>
        <v>0</v>
      </c>
      <c r="O1872" s="7">
        <f t="shared" si="416"/>
        <v>80.489829512810516</v>
      </c>
      <c r="P1872" s="7">
        <f t="shared" si="412"/>
        <v>3.6492966410501863E-2</v>
      </c>
      <c r="Q1872" s="7">
        <f t="shared" si="419"/>
        <v>-4.8554951793663134E-2</v>
      </c>
      <c r="R1872" s="7">
        <f t="shared" si="413"/>
        <v>-1332.5178195493943</v>
      </c>
      <c r="S1872" s="7">
        <f t="shared" si="420"/>
        <v>-48.554951793663136</v>
      </c>
    </row>
    <row r="1873" spans="6:19" x14ac:dyDescent="0.35">
      <c r="F1873" s="5">
        <f t="shared" si="414"/>
        <v>0.69226999999998029</v>
      </c>
      <c r="G1873" s="6">
        <f t="shared" si="407"/>
        <v>0</v>
      </c>
      <c r="H1873" s="6">
        <f t="shared" si="408"/>
        <v>1.3320312084486785</v>
      </c>
      <c r="I1873" s="6">
        <f t="shared" si="409"/>
        <v>-0.89200201339986895</v>
      </c>
      <c r="J1873" s="6">
        <f t="shared" si="410"/>
        <v>0.45203142378664346</v>
      </c>
      <c r="K1873" s="7">
        <f t="shared" si="417"/>
        <v>0</v>
      </c>
      <c r="L1873" s="7">
        <f t="shared" si="415"/>
        <v>79.519797310960371</v>
      </c>
      <c r="M1873" s="7">
        <f t="shared" si="411"/>
        <v>3.6047643107124341E-2</v>
      </c>
      <c r="N1873" s="7">
        <f t="shared" si="418"/>
        <v>0</v>
      </c>
      <c r="O1873" s="7">
        <f t="shared" si="416"/>
        <v>80.489829512810516</v>
      </c>
      <c r="P1873" s="7">
        <f t="shared" si="412"/>
        <v>3.6487374794039656E-2</v>
      </c>
      <c r="Q1873" s="7">
        <f t="shared" si="419"/>
        <v>-4.8648010208261455E-2</v>
      </c>
      <c r="R1873" s="7">
        <f t="shared" si="413"/>
        <v>-1335.0716681504232</v>
      </c>
      <c r="S1873" s="7">
        <f t="shared" si="420"/>
        <v>-48.648010208261454</v>
      </c>
    </row>
    <row r="1874" spans="6:19" x14ac:dyDescent="0.35">
      <c r="F1874" s="5">
        <f t="shared" si="414"/>
        <v>0.69263999999998027</v>
      </c>
      <c r="G1874" s="6">
        <f t="shared" si="407"/>
        <v>0</v>
      </c>
      <c r="H1874" s="6">
        <f t="shared" si="408"/>
        <v>1.3322353395399227</v>
      </c>
      <c r="I1874" s="6">
        <f t="shared" si="409"/>
        <v>-0.88921544711627409</v>
      </c>
      <c r="J1874" s="6">
        <f t="shared" si="410"/>
        <v>0.45748867593614251</v>
      </c>
      <c r="K1874" s="7">
        <f t="shared" si="417"/>
        <v>0</v>
      </c>
      <c r="L1874" s="7">
        <f t="shared" si="415"/>
        <v>79.519797310960371</v>
      </c>
      <c r="M1874" s="7">
        <f t="shared" si="411"/>
        <v>3.6042119725101782E-2</v>
      </c>
      <c r="N1874" s="7">
        <f t="shared" si="418"/>
        <v>0</v>
      </c>
      <c r="O1874" s="7">
        <f t="shared" si="416"/>
        <v>80.489829512810516</v>
      </c>
      <c r="P1874" s="7">
        <f t="shared" si="412"/>
        <v>3.6481784034350068E-2</v>
      </c>
      <c r="Q1874" s="7">
        <f t="shared" si="419"/>
        <v>-4.873921268003778E-2</v>
      </c>
      <c r="R1874" s="7">
        <f t="shared" si="413"/>
        <v>-1337.5745831846168</v>
      </c>
      <c r="S1874" s="7">
        <f t="shared" si="420"/>
        <v>-48.739212680037781</v>
      </c>
    </row>
    <row r="1875" spans="6:19" x14ac:dyDescent="0.35">
      <c r="F1875" s="5">
        <f t="shared" si="414"/>
        <v>0.69300999999998025</v>
      </c>
      <c r="G1875" s="6">
        <f t="shared" si="407"/>
        <v>0</v>
      </c>
      <c r="H1875" s="6">
        <f t="shared" si="408"/>
        <v>1.3324395019138442</v>
      </c>
      <c r="I1875" s="6">
        <f t="shared" si="409"/>
        <v>-0.88639549385805372</v>
      </c>
      <c r="J1875" s="6">
        <f t="shared" si="410"/>
        <v>0.46292875096297176</v>
      </c>
      <c r="K1875" s="7">
        <f t="shared" si="417"/>
        <v>0</v>
      </c>
      <c r="L1875" s="7">
        <f t="shared" si="415"/>
        <v>79.519797310960371</v>
      </c>
      <c r="M1875" s="7">
        <f t="shared" si="411"/>
        <v>3.6036597189396655E-2</v>
      </c>
      <c r="N1875" s="7">
        <f t="shared" si="418"/>
        <v>0</v>
      </c>
      <c r="O1875" s="7">
        <f t="shared" si="416"/>
        <v>80.489829512810516</v>
      </c>
      <c r="P1875" s="7">
        <f t="shared" si="412"/>
        <v>3.6476194131301827E-2</v>
      </c>
      <c r="Q1875" s="7">
        <f t="shared" si="419"/>
        <v>-4.8828556351745434E-2</v>
      </c>
      <c r="R1875" s="7">
        <f t="shared" si="413"/>
        <v>-1340.0264862391259</v>
      </c>
      <c r="S1875" s="7">
        <f t="shared" si="420"/>
        <v>-48.828556351745434</v>
      </c>
    </row>
    <row r="1876" spans="6:19" x14ac:dyDescent="0.35">
      <c r="F1876" s="5">
        <f t="shared" si="414"/>
        <v>0.69337999999998023</v>
      </c>
      <c r="G1876" s="6">
        <f t="shared" si="407"/>
        <v>0</v>
      </c>
      <c r="H1876" s="6">
        <f t="shared" si="408"/>
        <v>1.332643695575237</v>
      </c>
      <c r="I1876" s="6">
        <f t="shared" si="409"/>
        <v>-0.88354225950473042</v>
      </c>
      <c r="J1876" s="6">
        <f t="shared" si="410"/>
        <v>0.46835144461106931</v>
      </c>
      <c r="K1876" s="7">
        <f t="shared" si="417"/>
        <v>0</v>
      </c>
      <c r="L1876" s="7">
        <f t="shared" si="415"/>
        <v>79.519797310960371</v>
      </c>
      <c r="M1876" s="7">
        <f t="shared" si="411"/>
        <v>3.6031075499879293E-2</v>
      </c>
      <c r="N1876" s="7">
        <f t="shared" si="418"/>
        <v>0</v>
      </c>
      <c r="O1876" s="7">
        <f t="shared" si="416"/>
        <v>80.489829512810516</v>
      </c>
      <c r="P1876" s="7">
        <f t="shared" si="412"/>
        <v>3.6470605084763678E-2</v>
      </c>
      <c r="Q1876" s="7">
        <f t="shared" si="419"/>
        <v>-4.8916038436837762E-2</v>
      </c>
      <c r="R1876" s="7">
        <f t="shared" si="413"/>
        <v>-1342.4273008413572</v>
      </c>
      <c r="S1876" s="7">
        <f t="shared" si="420"/>
        <v>-48.916038436837759</v>
      </c>
    </row>
    <row r="1877" spans="6:19" x14ac:dyDescent="0.35">
      <c r="F1877" s="5">
        <f t="shared" si="414"/>
        <v>0.69374999999998022</v>
      </c>
      <c r="G1877" s="6">
        <f t="shared" si="407"/>
        <v>0</v>
      </c>
      <c r="H1877" s="6">
        <f t="shared" si="408"/>
        <v>1.3328479205288959</v>
      </c>
      <c r="I1877" s="6">
        <f t="shared" si="409"/>
        <v>-0.88065585118542</v>
      </c>
      <c r="J1877" s="6">
        <f t="shared" si="410"/>
        <v>0.4737565532769793</v>
      </c>
      <c r="K1877" s="7">
        <f t="shared" si="417"/>
        <v>0</v>
      </c>
      <c r="L1877" s="7">
        <f t="shared" si="415"/>
        <v>79.519797310960371</v>
      </c>
      <c r="M1877" s="7">
        <f t="shared" si="411"/>
        <v>3.6025554656420024E-2</v>
      </c>
      <c r="N1877" s="7">
        <f t="shared" si="418"/>
        <v>0</v>
      </c>
      <c r="O1877" s="7">
        <f t="shared" si="416"/>
        <v>80.489829512810516</v>
      </c>
      <c r="P1877" s="7">
        <f t="shared" si="412"/>
        <v>3.6465016894604366E-2</v>
      </c>
      <c r="Q1877" s="7">
        <f t="shared" si="419"/>
        <v>-4.9001656219551035E-2</v>
      </c>
      <c r="R1877" s="7">
        <f t="shared" si="413"/>
        <v>-1344.7769524612488</v>
      </c>
      <c r="S1877" s="7">
        <f t="shared" si="420"/>
        <v>-49.001656219551037</v>
      </c>
    </row>
    <row r="1878" spans="6:19" x14ac:dyDescent="0.35">
      <c r="F1878" s="5">
        <f t="shared" si="414"/>
        <v>0.6941199999999802</v>
      </c>
      <c r="G1878" s="6">
        <f t="shared" si="407"/>
        <v>0</v>
      </c>
      <c r="H1878" s="6">
        <f t="shared" si="408"/>
        <v>1.333052176779616</v>
      </c>
      <c r="I1878" s="6">
        <f t="shared" si="409"/>
        <v>-0.87773637727480358</v>
      </c>
      <c r="J1878" s="6">
        <f t="shared" si="410"/>
        <v>0.47914387401750602</v>
      </c>
      <c r="K1878" s="7">
        <f t="shared" si="417"/>
        <v>0</v>
      </c>
      <c r="L1878" s="7">
        <f t="shared" si="415"/>
        <v>79.519797310960371</v>
      </c>
      <c r="M1878" s="7">
        <f t="shared" si="411"/>
        <v>3.6020034658889241E-2</v>
      </c>
      <c r="N1878" s="7">
        <f t="shared" si="418"/>
        <v>0</v>
      </c>
      <c r="O1878" s="7">
        <f t="shared" si="416"/>
        <v>80.489829512810516</v>
      </c>
      <c r="P1878" s="7">
        <f t="shared" si="412"/>
        <v>3.6459429560692709E-2</v>
      </c>
      <c r="Q1878" s="7">
        <f t="shared" si="419"/>
        <v>-4.9085407054984986E-2</v>
      </c>
      <c r="R1878" s="7">
        <f t="shared" si="413"/>
        <v>-1347.0753685134805</v>
      </c>
      <c r="S1878" s="7">
        <f t="shared" si="420"/>
        <v>-49.085407054984984</v>
      </c>
    </row>
    <row r="1879" spans="6:19" x14ac:dyDescent="0.35">
      <c r="F1879" s="5">
        <f t="shared" si="414"/>
        <v>0.69448999999998018</v>
      </c>
      <c r="G1879" s="6">
        <f t="shared" si="407"/>
        <v>0</v>
      </c>
      <c r="H1879" s="6">
        <f t="shared" si="408"/>
        <v>1.333256464332194</v>
      </c>
      <c r="I1879" s="6">
        <f t="shared" si="409"/>
        <v>-0.87478394738906207</v>
      </c>
      <c r="J1879" s="6">
        <f t="shared" si="410"/>
        <v>0.48451320455732755</v>
      </c>
      <c r="K1879" s="7">
        <f t="shared" si="417"/>
        <v>0</v>
      </c>
      <c r="L1879" s="7">
        <f t="shared" si="415"/>
        <v>79.519797310960371</v>
      </c>
      <c r="M1879" s="7">
        <f t="shared" si="411"/>
        <v>3.6014515507157299E-2</v>
      </c>
      <c r="N1879" s="7">
        <f t="shared" si="418"/>
        <v>0</v>
      </c>
      <c r="O1879" s="7">
        <f t="shared" si="416"/>
        <v>80.489829512810516</v>
      </c>
      <c r="P1879" s="7">
        <f t="shared" si="412"/>
        <v>3.6453843082897473E-2</v>
      </c>
      <c r="Q1879" s="7">
        <f t="shared" si="419"/>
        <v>-4.9167288369180273E-2</v>
      </c>
      <c r="R1879" s="7">
        <f t="shared" si="413"/>
        <v>-1349.3224783595988</v>
      </c>
      <c r="S1879" s="7">
        <f t="shared" si="420"/>
        <v>-49.16728836918027</v>
      </c>
    </row>
    <row r="1880" spans="6:19" x14ac:dyDescent="0.35">
      <c r="F1880" s="5">
        <f t="shared" si="414"/>
        <v>0.69485999999998016</v>
      </c>
      <c r="G1880" s="6">
        <f t="shared" si="407"/>
        <v>0</v>
      </c>
      <c r="H1880" s="6">
        <f t="shared" si="408"/>
        <v>1.3334607831914267</v>
      </c>
      <c r="I1880" s="6">
        <f t="shared" si="409"/>
        <v>-0.87179867238175879</v>
      </c>
      <c r="J1880" s="6">
        <f t="shared" si="410"/>
        <v>0.48986434329659345</v>
      </c>
      <c r="K1880" s="7">
        <f t="shared" si="417"/>
        <v>0</v>
      </c>
      <c r="L1880" s="7">
        <f t="shared" si="415"/>
        <v>79.519797310960371</v>
      </c>
      <c r="M1880" s="7">
        <f t="shared" si="411"/>
        <v>3.6008997201094614E-2</v>
      </c>
      <c r="N1880" s="7">
        <f t="shared" si="418"/>
        <v>0</v>
      </c>
      <c r="O1880" s="7">
        <f t="shared" si="416"/>
        <v>80.489829512810516</v>
      </c>
      <c r="P1880" s="7">
        <f t="shared" si="412"/>
        <v>3.6448257461087492E-2</v>
      </c>
      <c r="Q1880" s="7">
        <f t="shared" si="419"/>
        <v>-4.9247297659193535E-2</v>
      </c>
      <c r="R1880" s="7">
        <f t="shared" si="413"/>
        <v>-1351.5182133100777</v>
      </c>
      <c r="S1880" s="7">
        <f t="shared" si="420"/>
        <v>-49.247297659193535</v>
      </c>
    </row>
    <row r="1881" spans="6:19" x14ac:dyDescent="0.35">
      <c r="F1881" s="5">
        <f t="shared" si="414"/>
        <v>0.69522999999998014</v>
      </c>
      <c r="G1881" s="6">
        <f t="shared" si="407"/>
        <v>0</v>
      </c>
      <c r="H1881" s="6">
        <f t="shared" si="408"/>
        <v>1.3336651333621117</v>
      </c>
      <c r="I1881" s="6">
        <f t="shared" si="409"/>
        <v>-0.86878066433968093</v>
      </c>
      <c r="J1881" s="6">
        <f t="shared" si="410"/>
        <v>0.49519708931848805</v>
      </c>
      <c r="K1881" s="7">
        <f t="shared" si="417"/>
        <v>0</v>
      </c>
      <c r="L1881" s="7">
        <f t="shared" si="415"/>
        <v>79.519797310960371</v>
      </c>
      <c r="M1881" s="7">
        <f t="shared" si="411"/>
        <v>3.6003479740571609E-2</v>
      </c>
      <c r="N1881" s="7">
        <f t="shared" si="418"/>
        <v>0</v>
      </c>
      <c r="O1881" s="7">
        <f t="shared" si="416"/>
        <v>80.489829512810516</v>
      </c>
      <c r="P1881" s="7">
        <f t="shared" si="412"/>
        <v>3.6442672695131614E-2</v>
      </c>
      <c r="Q1881" s="7">
        <f t="shared" si="419"/>
        <v>-4.9325432493169563E-2</v>
      </c>
      <c r="R1881" s="7">
        <f t="shared" si="413"/>
        <v>-1353.6625066262989</v>
      </c>
      <c r="S1881" s="7">
        <f t="shared" si="420"/>
        <v>-49.325432493169565</v>
      </c>
    </row>
    <row r="1882" spans="6:19" x14ac:dyDescent="0.35">
      <c r="F1882" s="5">
        <f t="shared" si="414"/>
        <v>0.69559999999998012</v>
      </c>
      <c r="G1882" s="6">
        <f t="shared" si="407"/>
        <v>0</v>
      </c>
      <c r="H1882" s="6">
        <f t="shared" si="408"/>
        <v>1.3338695148490474</v>
      </c>
      <c r="I1882" s="6">
        <f t="shared" si="409"/>
        <v>-0.86573003657862546</v>
      </c>
      <c r="J1882" s="6">
        <f t="shared" si="410"/>
        <v>0.50051124239678357</v>
      </c>
      <c r="K1882" s="7">
        <f t="shared" si="417"/>
        <v>0</v>
      </c>
      <c r="L1882" s="7">
        <f t="shared" si="415"/>
        <v>79.519797310960371</v>
      </c>
      <c r="M1882" s="7">
        <f t="shared" si="411"/>
        <v>3.5997963125458714E-2</v>
      </c>
      <c r="N1882" s="7">
        <f t="shared" si="418"/>
        <v>0</v>
      </c>
      <c r="O1882" s="7">
        <f t="shared" si="416"/>
        <v>80.489829512810516</v>
      </c>
      <c r="P1882" s="7">
        <f t="shared" si="412"/>
        <v>3.6437088784898694E-2</v>
      </c>
      <c r="Q1882" s="7">
        <f t="shared" si="419"/>
        <v>-4.9401690510410934E-2</v>
      </c>
      <c r="R1882" s="7">
        <f t="shared" si="413"/>
        <v>-1355.7552935224624</v>
      </c>
      <c r="S1882" s="7">
        <f t="shared" si="420"/>
        <v>-49.401690510410937</v>
      </c>
    </row>
    <row r="1883" spans="6:19" x14ac:dyDescent="0.35">
      <c r="F1883" s="5">
        <f t="shared" si="414"/>
        <v>0.6959699999999801</v>
      </c>
      <c r="G1883" s="6">
        <f t="shared" si="407"/>
        <v>0</v>
      </c>
      <c r="H1883" s="6">
        <f t="shared" si="408"/>
        <v>1.334073927657033</v>
      </c>
      <c r="I1883" s="6">
        <f t="shared" si="409"/>
        <v>-0.86264690363914742</v>
      </c>
      <c r="J1883" s="6">
        <f t="shared" si="410"/>
        <v>0.50580660300335289</v>
      </c>
      <c r="K1883" s="7">
        <f t="shared" si="417"/>
        <v>0</v>
      </c>
      <c r="L1883" s="7">
        <f t="shared" si="415"/>
        <v>79.519797310960371</v>
      </c>
      <c r="M1883" s="7">
        <f t="shared" si="411"/>
        <v>3.5992447355626407E-2</v>
      </c>
      <c r="N1883" s="7">
        <f t="shared" si="418"/>
        <v>0</v>
      </c>
      <c r="O1883" s="7">
        <f t="shared" si="416"/>
        <v>80.489829512810516</v>
      </c>
      <c r="P1883" s="7">
        <f t="shared" si="412"/>
        <v>3.6431505730257621E-2</v>
      </c>
      <c r="Q1883" s="7">
        <f t="shared" si="419"/>
        <v>-4.9476069421444932E-2</v>
      </c>
      <c r="R1883" s="7">
        <f t="shared" si="413"/>
        <v>-1357.7965111674239</v>
      </c>
      <c r="S1883" s="7">
        <f t="shared" si="420"/>
        <v>-49.476069421444933</v>
      </c>
    </row>
    <row r="1884" spans="6:19" x14ac:dyDescent="0.35">
      <c r="F1884" s="5">
        <f t="shared" si="414"/>
        <v>0.69633999999998009</v>
      </c>
      <c r="G1884" s="6">
        <f t="shared" si="407"/>
        <v>0</v>
      </c>
      <c r="H1884" s="6">
        <f t="shared" si="408"/>
        <v>1.3342783717908686</v>
      </c>
      <c r="I1884" s="6">
        <f t="shared" si="409"/>
        <v>-0.85953138128226192</v>
      </c>
      <c r="J1884" s="6">
        <f t="shared" si="410"/>
        <v>0.51108297231565725</v>
      </c>
      <c r="K1884" s="7">
        <f t="shared" si="417"/>
        <v>0</v>
      </c>
      <c r="L1884" s="7">
        <f t="shared" si="415"/>
        <v>79.519797310960371</v>
      </c>
      <c r="M1884" s="7">
        <f t="shared" si="411"/>
        <v>3.5986932430945161E-2</v>
      </c>
      <c r="N1884" s="7">
        <f t="shared" si="418"/>
        <v>0</v>
      </c>
      <c r="O1884" s="7">
        <f t="shared" si="416"/>
        <v>80.489829512810516</v>
      </c>
      <c r="P1884" s="7">
        <f t="shared" si="412"/>
        <v>3.6425923531077285E-2</v>
      </c>
      <c r="Q1884" s="7">
        <f t="shared" si="419"/>
        <v>-4.9548567008087539E-2</v>
      </c>
      <c r="R1884" s="7">
        <f t="shared" si="413"/>
        <v>-1359.7860986864505</v>
      </c>
      <c r="S1884" s="7">
        <f t="shared" si="420"/>
        <v>-49.548567008087538</v>
      </c>
    </row>
    <row r="1885" spans="6:19" x14ac:dyDescent="0.35">
      <c r="F1885" s="5">
        <f t="shared" si="414"/>
        <v>0.69670999999998007</v>
      </c>
      <c r="G1885" s="6">
        <f t="shared" si="407"/>
        <v>0</v>
      </c>
      <c r="H1885" s="6">
        <f t="shared" si="408"/>
        <v>1.3344828472553545</v>
      </c>
      <c r="I1885" s="6">
        <f t="shared" si="409"/>
        <v>-0.85638358648509239</v>
      </c>
      <c r="J1885" s="6">
        <f t="shared" si="410"/>
        <v>0.51634015222421958</v>
      </c>
      <c r="K1885" s="7">
        <f t="shared" si="417"/>
        <v>0</v>
      </c>
      <c r="L1885" s="7">
        <f t="shared" si="415"/>
        <v>79.519797310960371</v>
      </c>
      <c r="M1885" s="7">
        <f t="shared" si="411"/>
        <v>3.5981418351285481E-2</v>
      </c>
      <c r="N1885" s="7">
        <f t="shared" si="418"/>
        <v>0</v>
      </c>
      <c r="O1885" s="7">
        <f t="shared" si="416"/>
        <v>80.489829512810516</v>
      </c>
      <c r="P1885" s="7">
        <f t="shared" si="412"/>
        <v>3.6420342187226624E-2</v>
      </c>
      <c r="Q1885" s="7">
        <f t="shared" si="419"/>
        <v>-4.9619181123505142E-2</v>
      </c>
      <c r="R1885" s="7">
        <f t="shared" si="413"/>
        <v>-1361.7239971629133</v>
      </c>
      <c r="S1885" s="7">
        <f t="shared" si="420"/>
        <v>-49.619181123505143</v>
      </c>
    </row>
    <row r="1886" spans="6:19" x14ac:dyDescent="0.35">
      <c r="F1886" s="5">
        <f t="shared" si="414"/>
        <v>0.69707999999998005</v>
      </c>
      <c r="G1886" s="6">
        <f t="shared" si="407"/>
        <v>0</v>
      </c>
      <c r="H1886" s="6">
        <f t="shared" si="408"/>
        <v>1.3346873540552922</v>
      </c>
      <c r="I1886" s="6">
        <f t="shared" si="409"/>
        <v>-0.85320363743648198</v>
      </c>
      <c r="J1886" s="6">
        <f t="shared" si="410"/>
        <v>0.52157794534005775</v>
      </c>
      <c r="K1886" s="7">
        <f t="shared" si="417"/>
        <v>0</v>
      </c>
      <c r="L1886" s="7">
        <f t="shared" si="415"/>
        <v>79.519797310960371</v>
      </c>
      <c r="M1886" s="7">
        <f t="shared" si="411"/>
        <v>3.5975905116517895E-2</v>
      </c>
      <c r="N1886" s="7">
        <f t="shared" si="418"/>
        <v>0</v>
      </c>
      <c r="O1886" s="7">
        <f t="shared" si="416"/>
        <v>80.489829512810516</v>
      </c>
      <c r="P1886" s="7">
        <f t="shared" si="412"/>
        <v>3.641476169857457E-2</v>
      </c>
      <c r="Q1886" s="7">
        <f t="shared" si="419"/>
        <v>-4.9687909692273172E-2</v>
      </c>
      <c r="R1886" s="7">
        <f t="shared" si="413"/>
        <v>-1363.6101496398987</v>
      </c>
      <c r="S1886" s="7">
        <f t="shared" si="420"/>
        <v>-49.687909692273173</v>
      </c>
    </row>
    <row r="1887" spans="6:19" x14ac:dyDescent="0.35">
      <c r="F1887" s="5">
        <f t="shared" si="414"/>
        <v>0.69744999999998003</v>
      </c>
      <c r="G1887" s="6">
        <f t="shared" si="407"/>
        <v>0</v>
      </c>
      <c r="H1887" s="6">
        <f t="shared" si="408"/>
        <v>1.3348918921954835</v>
      </c>
      <c r="I1887" s="6">
        <f t="shared" si="409"/>
        <v>-0.84999165353255413</v>
      </c>
      <c r="J1887" s="6">
        <f t="shared" si="410"/>
        <v>0.52679615500209798</v>
      </c>
      <c r="K1887" s="7">
        <f t="shared" si="417"/>
        <v>0</v>
      </c>
      <c r="L1887" s="7">
        <f t="shared" si="415"/>
        <v>79.519797310960371</v>
      </c>
      <c r="M1887" s="7">
        <f t="shared" si="411"/>
        <v>3.5970392726512944E-2</v>
      </c>
      <c r="N1887" s="7">
        <f t="shared" si="418"/>
        <v>0</v>
      </c>
      <c r="O1887" s="7">
        <f t="shared" si="416"/>
        <v>80.489829512810516</v>
      </c>
      <c r="P1887" s="7">
        <f t="shared" si="412"/>
        <v>3.6409182064990095E-2</v>
      </c>
      <c r="Q1887" s="7">
        <f t="shared" si="419"/>
        <v>-4.975475071043222E-2</v>
      </c>
      <c r="R1887" s="7">
        <f t="shared" si="413"/>
        <v>-1365.4445011217467</v>
      </c>
      <c r="S1887" s="7">
        <f t="shared" si="420"/>
        <v>-49.754750710432219</v>
      </c>
    </row>
    <row r="1888" spans="6:19" x14ac:dyDescent="0.35">
      <c r="F1888" s="5">
        <f t="shared" si="414"/>
        <v>0.69781999999998001</v>
      </c>
      <c r="G1888" s="6">
        <f t="shared" si="407"/>
        <v>0</v>
      </c>
      <c r="H1888" s="6">
        <f t="shared" si="408"/>
        <v>1.3350964616807317</v>
      </c>
      <c r="I1888" s="6">
        <f t="shared" si="409"/>
        <v>-0.84674775537223368</v>
      </c>
      <c r="J1888" s="6">
        <f t="shared" si="410"/>
        <v>0.53199458528455335</v>
      </c>
      <c r="K1888" s="7">
        <f t="shared" si="417"/>
        <v>0</v>
      </c>
      <c r="L1888" s="7">
        <f t="shared" si="415"/>
        <v>79.519797310960371</v>
      </c>
      <c r="M1888" s="7">
        <f t="shared" si="411"/>
        <v>3.5964881181141176E-2</v>
      </c>
      <c r="N1888" s="7">
        <f t="shared" si="418"/>
        <v>0</v>
      </c>
      <c r="O1888" s="7">
        <f t="shared" si="416"/>
        <v>80.489829512810516</v>
      </c>
      <c r="P1888" s="7">
        <f t="shared" si="412"/>
        <v>3.6403603286342172E-2</v>
      </c>
      <c r="Q1888" s="7">
        <f t="shared" si="419"/>
        <v>-4.9819702245541386E-2</v>
      </c>
      <c r="R1888" s="7">
        <f t="shared" si="413"/>
        <v>-1367.2269985755149</v>
      </c>
      <c r="S1888" s="7">
        <f t="shared" si="420"/>
        <v>-49.819702245541386</v>
      </c>
    </row>
    <row r="1889" spans="6:19" x14ac:dyDescent="0.35">
      <c r="F1889" s="5">
        <f t="shared" si="414"/>
        <v>0.69818999999997999</v>
      </c>
      <c r="G1889" s="6">
        <f t="shared" si="407"/>
        <v>0</v>
      </c>
      <c r="H1889" s="6">
        <f t="shared" si="408"/>
        <v>1.3353010625158401</v>
      </c>
      <c r="I1889" s="6">
        <f t="shared" si="409"/>
        <v>-0.84347206475271275</v>
      </c>
      <c r="J1889" s="6">
        <f t="shared" si="410"/>
        <v>0.53717304100428886</v>
      </c>
      <c r="K1889" s="7">
        <f t="shared" si="417"/>
        <v>0</v>
      </c>
      <c r="L1889" s="7">
        <f t="shared" si="415"/>
        <v>79.519797310960371</v>
      </c>
      <c r="M1889" s="7">
        <f t="shared" si="411"/>
        <v>3.595937048027318E-2</v>
      </c>
      <c r="N1889" s="7">
        <f t="shared" si="418"/>
        <v>0</v>
      </c>
      <c r="O1889" s="7">
        <f t="shared" si="416"/>
        <v>80.489829512810516</v>
      </c>
      <c r="P1889" s="7">
        <f t="shared" si="412"/>
        <v>3.6398025362499808E-2</v>
      </c>
      <c r="Q1889" s="7">
        <f t="shared" si="419"/>
        <v>-4.9882762436729025E-2</v>
      </c>
      <c r="R1889" s="7">
        <f t="shared" si="413"/>
        <v>-1368.957590932373</v>
      </c>
      <c r="S1889" s="7">
        <f t="shared" si="420"/>
        <v>-49.882762436729024</v>
      </c>
    </row>
    <row r="1890" spans="6:19" x14ac:dyDescent="0.35">
      <c r="F1890" s="5">
        <f t="shared" si="414"/>
        <v>0.69855999999997997</v>
      </c>
      <c r="G1890" s="6">
        <f t="shared" si="407"/>
        <v>0</v>
      </c>
      <c r="H1890" s="6">
        <f t="shared" si="408"/>
        <v>1.3355056947056134</v>
      </c>
      <c r="I1890" s="6">
        <f t="shared" si="409"/>
        <v>-0.84016470466488091</v>
      </c>
      <c r="J1890" s="6">
        <f t="shared" si="410"/>
        <v>0.54233132772814574</v>
      </c>
      <c r="K1890" s="7">
        <f t="shared" si="417"/>
        <v>0</v>
      </c>
      <c r="L1890" s="7">
        <f t="shared" si="415"/>
        <v>79.519797310960371</v>
      </c>
      <c r="M1890" s="7">
        <f t="shared" si="411"/>
        <v>3.595386062377956E-2</v>
      </c>
      <c r="N1890" s="7">
        <f t="shared" si="418"/>
        <v>0</v>
      </c>
      <c r="O1890" s="7">
        <f t="shared" si="416"/>
        <v>80.489829512810516</v>
      </c>
      <c r="P1890" s="7">
        <f t="shared" si="412"/>
        <v>3.6392448293332019E-2</v>
      </c>
      <c r="Q1890" s="7">
        <f t="shared" si="419"/>
        <v>-4.9943929494740691E-2</v>
      </c>
      <c r="R1890" s="7">
        <f t="shared" si="413"/>
        <v>-1370.6362290889163</v>
      </c>
      <c r="S1890" s="7">
        <f t="shared" si="420"/>
        <v>-49.943929494740694</v>
      </c>
    </row>
    <row r="1891" spans="6:19" x14ac:dyDescent="0.35">
      <c r="F1891" s="5">
        <f t="shared" si="414"/>
        <v>0.69892999999997996</v>
      </c>
      <c r="G1891" s="6">
        <f t="shared" si="407"/>
        <v>0</v>
      </c>
      <c r="H1891" s="6">
        <f t="shared" si="408"/>
        <v>1.335710358254856</v>
      </c>
      <c r="I1891" s="6">
        <f t="shared" si="409"/>
        <v>-0.8368257992887097</v>
      </c>
      <c r="J1891" s="6">
        <f t="shared" si="410"/>
        <v>0.54746925178023675</v>
      </c>
      <c r="K1891" s="7">
        <f t="shared" si="417"/>
        <v>0</v>
      </c>
      <c r="L1891" s="7">
        <f t="shared" si="415"/>
        <v>79.519797310960371</v>
      </c>
      <c r="M1891" s="7">
        <f t="shared" si="411"/>
        <v>3.5948351611530933E-2</v>
      </c>
      <c r="N1891" s="7">
        <f t="shared" si="418"/>
        <v>0</v>
      </c>
      <c r="O1891" s="7">
        <f t="shared" si="416"/>
        <v>80.489829512810516</v>
      </c>
      <c r="P1891" s="7">
        <f t="shared" si="412"/>
        <v>3.6386872078707853E-2</v>
      </c>
      <c r="Q1891" s="7">
        <f t="shared" si="419"/>
        <v>-5.0003201701984329E-2</v>
      </c>
      <c r="R1891" s="7">
        <f t="shared" si="413"/>
        <v>-1372.2628659084069</v>
      </c>
      <c r="S1891" s="7">
        <f t="shared" si="420"/>
        <v>-50.003201701984331</v>
      </c>
    </row>
    <row r="1892" spans="6:19" x14ac:dyDescent="0.35">
      <c r="F1892" s="5">
        <f t="shared" si="414"/>
        <v>0.69929999999997994</v>
      </c>
      <c r="G1892" s="6">
        <f t="shared" si="407"/>
        <v>0</v>
      </c>
      <c r="H1892" s="6">
        <f t="shared" si="408"/>
        <v>1.3359150531683741</v>
      </c>
      <c r="I1892" s="6">
        <f t="shared" si="409"/>
        <v>-0.83345547398858477</v>
      </c>
      <c r="J1892" s="6">
        <f t="shared" si="410"/>
        <v>0.55258662024922711</v>
      </c>
      <c r="K1892" s="7">
        <f t="shared" si="417"/>
        <v>0</v>
      </c>
      <c r="L1892" s="7">
        <f t="shared" si="415"/>
        <v>79.519797310960371</v>
      </c>
      <c r="M1892" s="7">
        <f t="shared" si="411"/>
        <v>3.5942843443397952E-2</v>
      </c>
      <c r="N1892" s="7">
        <f t="shared" si="418"/>
        <v>0</v>
      </c>
      <c r="O1892" s="7">
        <f t="shared" si="416"/>
        <v>80.489829512810516</v>
      </c>
      <c r="P1892" s="7">
        <f t="shared" si="412"/>
        <v>3.6381296718496388E-2</v>
      </c>
      <c r="Q1892" s="7">
        <f t="shared" si="419"/>
        <v>-5.006057741257295E-2</v>
      </c>
      <c r="R1892" s="7">
        <f t="shared" si="413"/>
        <v>-1373.8374562219458</v>
      </c>
      <c r="S1892" s="7">
        <f t="shared" si="420"/>
        <v>-50.060577412572947</v>
      </c>
    </row>
    <row r="1893" spans="6:19" x14ac:dyDescent="0.35">
      <c r="F1893" s="5">
        <f t="shared" si="414"/>
        <v>0.69966999999997992</v>
      </c>
      <c r="G1893" s="6">
        <f t="shared" si="407"/>
        <v>0</v>
      </c>
      <c r="H1893" s="6">
        <f t="shared" si="408"/>
        <v>1.336119779450974</v>
      </c>
      <c r="I1893" s="6">
        <f t="shared" si="409"/>
        <v>-0.83005385530860254</v>
      </c>
      <c r="J1893" s="6">
        <f t="shared" si="410"/>
        <v>0.55768324099557232</v>
      </c>
      <c r="K1893" s="7">
        <f t="shared" si="417"/>
        <v>0</v>
      </c>
      <c r="L1893" s="7">
        <f t="shared" si="415"/>
        <v>79.519797310960371</v>
      </c>
      <c r="M1893" s="7">
        <f t="shared" si="411"/>
        <v>3.5937336119251262E-2</v>
      </c>
      <c r="N1893" s="7">
        <f t="shared" si="418"/>
        <v>0</v>
      </c>
      <c r="O1893" s="7">
        <f t="shared" si="416"/>
        <v>80.489829512810516</v>
      </c>
      <c r="P1893" s="7">
        <f t="shared" si="412"/>
        <v>3.6375722212566686E-2</v>
      </c>
      <c r="Q1893" s="7">
        <f t="shared" si="419"/>
        <v>-5.0116055052364425E-2</v>
      </c>
      <c r="R1893" s="7">
        <f t="shared" si="413"/>
        <v>-1375.3599568295631</v>
      </c>
      <c r="S1893" s="7">
        <f t="shared" si="420"/>
        <v>-50.116055052364423</v>
      </c>
    </row>
    <row r="1894" spans="6:19" x14ac:dyDescent="0.35">
      <c r="F1894" s="5">
        <f t="shared" si="414"/>
        <v>0.7000399999999799</v>
      </c>
      <c r="G1894" s="6">
        <f t="shared" si="407"/>
        <v>0</v>
      </c>
      <c r="H1894" s="6">
        <f t="shared" si="408"/>
        <v>1.336324537107463</v>
      </c>
      <c r="I1894" s="6">
        <f t="shared" si="409"/>
        <v>-0.82662107096781701</v>
      </c>
      <c r="J1894" s="6">
        <f t="shared" si="410"/>
        <v>0.56275892265873428</v>
      </c>
      <c r="K1894" s="7">
        <f t="shared" si="417"/>
        <v>0</v>
      </c>
      <c r="L1894" s="7">
        <f t="shared" si="415"/>
        <v>79.519797310960371</v>
      </c>
      <c r="M1894" s="7">
        <f t="shared" si="411"/>
        <v>3.5931829638961549E-2</v>
      </c>
      <c r="N1894" s="7">
        <f t="shared" si="418"/>
        <v>0</v>
      </c>
      <c r="O1894" s="7">
        <f t="shared" si="416"/>
        <v>80.489829512810516</v>
      </c>
      <c r="P1894" s="7">
        <f t="shared" si="412"/>
        <v>3.6370148560787852E-2</v>
      </c>
      <c r="Q1894" s="7">
        <f t="shared" si="419"/>
        <v>-5.0169633118998636E-2</v>
      </c>
      <c r="R1894" s="7">
        <f t="shared" si="413"/>
        <v>-1376.8303265012391</v>
      </c>
      <c r="S1894" s="7">
        <f t="shared" si="420"/>
        <v>-50.169633118998632</v>
      </c>
    </row>
    <row r="1895" spans="6:19" x14ac:dyDescent="0.35">
      <c r="F1895" s="5">
        <f t="shared" si="414"/>
        <v>0.70040999999997988</v>
      </c>
      <c r="G1895" s="6">
        <f t="shared" si="407"/>
        <v>0</v>
      </c>
      <c r="H1895" s="6">
        <f t="shared" si="408"/>
        <v>1.3365293261426494</v>
      </c>
      <c r="I1895" s="6">
        <f t="shared" si="409"/>
        <v>-0.82315724985544825</v>
      </c>
      <c r="J1895" s="6">
        <f t="shared" si="410"/>
        <v>0.56781347466436127</v>
      </c>
      <c r="K1895" s="7">
        <f t="shared" si="417"/>
        <v>0</v>
      </c>
      <c r="L1895" s="7">
        <f t="shared" si="415"/>
        <v>79.519797310960371</v>
      </c>
      <c r="M1895" s="7">
        <f t="shared" si="411"/>
        <v>3.5926324002399514E-2</v>
      </c>
      <c r="N1895" s="7">
        <f t="shared" si="418"/>
        <v>0</v>
      </c>
      <c r="O1895" s="7">
        <f t="shared" si="416"/>
        <v>80.489829512810516</v>
      </c>
      <c r="P1895" s="7">
        <f t="shared" si="412"/>
        <v>3.6364575763029011E-2</v>
      </c>
      <c r="Q1895" s="7">
        <f t="shared" si="419"/>
        <v>-5.0221310181931884E-2</v>
      </c>
      <c r="R1895" s="7">
        <f t="shared" si="413"/>
        <v>-1378.2485259778477</v>
      </c>
      <c r="S1895" s="7">
        <f t="shared" si="420"/>
        <v>-50.221310181931884</v>
      </c>
    </row>
    <row r="1896" spans="6:19" x14ac:dyDescent="0.35">
      <c r="F1896" s="5">
        <f t="shared" si="414"/>
        <v>0.70077999999997986</v>
      </c>
      <c r="G1896" s="6">
        <f t="shared" si="407"/>
        <v>0</v>
      </c>
      <c r="H1896" s="6">
        <f t="shared" si="408"/>
        <v>1.3367341465613414</v>
      </c>
      <c r="I1896" s="6">
        <f t="shared" si="409"/>
        <v>-0.81966252202603695</v>
      </c>
      <c r="J1896" s="6">
        <f t="shared" si="410"/>
        <v>0.57284670723145159</v>
      </c>
      <c r="K1896" s="7">
        <f t="shared" si="417"/>
        <v>0</v>
      </c>
      <c r="L1896" s="7">
        <f t="shared" si="415"/>
        <v>79.519797310960371</v>
      </c>
      <c r="M1896" s="7">
        <f t="shared" si="411"/>
        <v>3.5920819209435885E-2</v>
      </c>
      <c r="N1896" s="7">
        <f t="shared" si="418"/>
        <v>0</v>
      </c>
      <c r="O1896" s="7">
        <f t="shared" si="416"/>
        <v>80.489829512810516</v>
      </c>
      <c r="P1896" s="7">
        <f t="shared" si="412"/>
        <v>3.6359003819159325E-2</v>
      </c>
      <c r="Q1896" s="7">
        <f t="shared" si="419"/>
        <v>-5.0271084882468731E-2</v>
      </c>
      <c r="R1896" s="7">
        <f t="shared" si="413"/>
        <v>-1379.6145179720306</v>
      </c>
      <c r="S1896" s="7">
        <f t="shared" si="420"/>
        <v>-50.271084882468728</v>
      </c>
    </row>
    <row r="1897" spans="6:19" x14ac:dyDescent="0.35">
      <c r="F1897" s="5">
        <f t="shared" si="414"/>
        <v>0.70114999999997984</v>
      </c>
      <c r="G1897" s="6">
        <f t="shared" si="407"/>
        <v>0</v>
      </c>
      <c r="H1897" s="6">
        <f t="shared" si="408"/>
        <v>1.3369389983683488</v>
      </c>
      <c r="I1897" s="6">
        <f t="shared" si="409"/>
        <v>-0.8161370186945649</v>
      </c>
      <c r="J1897" s="6">
        <f t="shared" si="410"/>
        <v>0.57785843137947501</v>
      </c>
      <c r="K1897" s="7">
        <f t="shared" si="417"/>
        <v>0</v>
      </c>
      <c r="L1897" s="7">
        <f t="shared" si="415"/>
        <v>79.519797310960371</v>
      </c>
      <c r="M1897" s="7">
        <f t="shared" si="411"/>
        <v>3.5915315259941391E-2</v>
      </c>
      <c r="N1897" s="7">
        <f t="shared" si="418"/>
        <v>0</v>
      </c>
      <c r="O1897" s="7">
        <f t="shared" si="416"/>
        <v>80.489829512810516</v>
      </c>
      <c r="P1897" s="7">
        <f t="shared" si="412"/>
        <v>3.6353432729047931E-2</v>
      </c>
      <c r="Q1897" s="7">
        <f t="shared" si="419"/>
        <v>-5.031895593379089E-2</v>
      </c>
      <c r="R1897" s="7">
        <f t="shared" si="413"/>
        <v>-1380.9282671689903</v>
      </c>
      <c r="S1897" s="7">
        <f t="shared" si="420"/>
        <v>-50.318955933790889</v>
      </c>
    </row>
    <row r="1898" spans="6:19" x14ac:dyDescent="0.35">
      <c r="F1898" s="5">
        <f t="shared" si="414"/>
        <v>0.70151999999997983</v>
      </c>
      <c r="G1898" s="6">
        <f t="shared" si="407"/>
        <v>0</v>
      </c>
      <c r="H1898" s="6">
        <f t="shared" si="408"/>
        <v>1.3371438815684817</v>
      </c>
      <c r="I1898" s="6">
        <f t="shared" si="409"/>
        <v>-0.81258087223153053</v>
      </c>
      <c r="J1898" s="6">
        <f t="shared" si="410"/>
        <v>0.58284845893546378</v>
      </c>
      <c r="K1898" s="7">
        <f t="shared" si="417"/>
        <v>0</v>
      </c>
      <c r="L1898" s="7">
        <f t="shared" si="415"/>
        <v>79.519797310960371</v>
      </c>
      <c r="M1898" s="7">
        <f t="shared" si="411"/>
        <v>3.5909812153786795E-2</v>
      </c>
      <c r="N1898" s="7">
        <f t="shared" si="418"/>
        <v>0</v>
      </c>
      <c r="O1898" s="7">
        <f t="shared" si="416"/>
        <v>80.489829512810516</v>
      </c>
      <c r="P1898" s="7">
        <f t="shared" si="412"/>
        <v>3.6347862492564026E-2</v>
      </c>
      <c r="Q1898" s="7">
        <f t="shared" si="419"/>
        <v>-5.0364922120983577E-2</v>
      </c>
      <c r="R1898" s="7">
        <f t="shared" si="413"/>
        <v>-1382.1897402272127</v>
      </c>
      <c r="S1898" s="7">
        <f t="shared" si="420"/>
        <v>-50.364922120983579</v>
      </c>
    </row>
    <row r="1899" spans="6:19" x14ac:dyDescent="0.35">
      <c r="F1899" s="5">
        <f t="shared" si="414"/>
        <v>0.70188999999997981</v>
      </c>
      <c r="G1899" s="6">
        <f t="shared" si="407"/>
        <v>0</v>
      </c>
      <c r="H1899" s="6">
        <f t="shared" si="408"/>
        <v>1.3373487961665511</v>
      </c>
      <c r="I1899" s="6">
        <f t="shared" si="409"/>
        <v>-0.8089942161579734</v>
      </c>
      <c r="J1899" s="6">
        <f t="shared" si="410"/>
        <v>0.58781660254108703</v>
      </c>
      <c r="K1899" s="7">
        <f t="shared" si="417"/>
        <v>0</v>
      </c>
      <c r="L1899" s="7">
        <f t="shared" si="415"/>
        <v>79.519797310960371</v>
      </c>
      <c r="M1899" s="7">
        <f t="shared" si="411"/>
        <v>3.5904309890842874E-2</v>
      </c>
      <c r="N1899" s="7">
        <f t="shared" si="418"/>
        <v>0</v>
      </c>
      <c r="O1899" s="7">
        <f t="shared" si="416"/>
        <v>80.489829512810516</v>
      </c>
      <c r="P1899" s="7">
        <f t="shared" si="412"/>
        <v>3.6342293109576811E-2</v>
      </c>
      <c r="Q1899" s="7">
        <f t="shared" si="419"/>
        <v>-5.0408982301059196E-2</v>
      </c>
      <c r="R1899" s="7">
        <f t="shared" si="413"/>
        <v>-1383.398905779118</v>
      </c>
      <c r="S1899" s="7">
        <f t="shared" si="420"/>
        <v>-50.408982301059197</v>
      </c>
    </row>
    <row r="1900" spans="6:19" x14ac:dyDescent="0.35">
      <c r="F1900" s="5">
        <f t="shared" si="414"/>
        <v>0.70225999999997979</v>
      </c>
      <c r="G1900" s="6">
        <f t="shared" si="407"/>
        <v>0</v>
      </c>
      <c r="H1900" s="6">
        <f t="shared" si="408"/>
        <v>1.3375537421673684</v>
      </c>
      <c r="I1900" s="6">
        <f t="shared" si="409"/>
        <v>-0.80537718514046452</v>
      </c>
      <c r="J1900" s="6">
        <f t="shared" si="410"/>
        <v>0.59276267565967899</v>
      </c>
      <c r="K1900" s="7">
        <f t="shared" si="417"/>
        <v>0</v>
      </c>
      <c r="L1900" s="7">
        <f t="shared" si="415"/>
        <v>79.519797310960371</v>
      </c>
      <c r="M1900" s="7">
        <f t="shared" si="411"/>
        <v>3.5898808470980446E-2</v>
      </c>
      <c r="N1900" s="7">
        <f t="shared" si="418"/>
        <v>0</v>
      </c>
      <c r="O1900" s="7">
        <f t="shared" si="416"/>
        <v>80.489829512810516</v>
      </c>
      <c r="P1900" s="7">
        <f t="shared" si="412"/>
        <v>3.6336724579955515E-2</v>
      </c>
      <c r="Q1900" s="7">
        <f t="shared" si="419"/>
        <v>-5.0451135402978152E-2</v>
      </c>
      <c r="R1900" s="7">
        <f t="shared" si="413"/>
        <v>-1384.555734431631</v>
      </c>
      <c r="S1900" s="7">
        <f t="shared" si="420"/>
        <v>-50.451135402978153</v>
      </c>
    </row>
    <row r="1901" spans="6:19" x14ac:dyDescent="0.35">
      <c r="F1901" s="5">
        <f t="shared" si="414"/>
        <v>0.70262999999997977</v>
      </c>
      <c r="G1901" s="6">
        <f t="shared" si="407"/>
        <v>0</v>
      </c>
      <c r="H1901" s="6">
        <f t="shared" si="408"/>
        <v>1.3377587195757465</v>
      </c>
      <c r="I1901" s="6">
        <f t="shared" si="409"/>
        <v>-0.80172991498604873</v>
      </c>
      <c r="J1901" s="6">
        <f t="shared" si="410"/>
        <v>0.59768649258324646</v>
      </c>
      <c r="K1901" s="7">
        <f t="shared" si="417"/>
        <v>0</v>
      </c>
      <c r="L1901" s="7">
        <f t="shared" si="415"/>
        <v>79.519797310960371</v>
      </c>
      <c r="M1901" s="7">
        <f t="shared" si="411"/>
        <v>3.5893307894070296E-2</v>
      </c>
      <c r="N1901" s="7">
        <f t="shared" si="418"/>
        <v>0</v>
      </c>
      <c r="O1901" s="7">
        <f t="shared" si="416"/>
        <v>80.489829512810516</v>
      </c>
      <c r="P1901" s="7">
        <f t="shared" si="412"/>
        <v>3.6331156903569355E-2</v>
      </c>
      <c r="Q1901" s="7">
        <f t="shared" si="419"/>
        <v>-5.0491380427667015E-2</v>
      </c>
      <c r="R1901" s="7">
        <f t="shared" si="413"/>
        <v>-1385.6601987666797</v>
      </c>
      <c r="S1901" s="7">
        <f t="shared" si="420"/>
        <v>-50.491380427667018</v>
      </c>
    </row>
    <row r="1902" spans="6:19" x14ac:dyDescent="0.35">
      <c r="F1902" s="5">
        <f t="shared" si="414"/>
        <v>0.70299999999997975</v>
      </c>
      <c r="G1902" s="6">
        <f t="shared" si="407"/>
        <v>0</v>
      </c>
      <c r="H1902" s="6">
        <f t="shared" si="408"/>
        <v>1.3379637283964982</v>
      </c>
      <c r="I1902" s="6">
        <f t="shared" si="409"/>
        <v>-0.79805254263714887</v>
      </c>
      <c r="J1902" s="6">
        <f t="shared" si="410"/>
        <v>0.6025878684394349</v>
      </c>
      <c r="K1902" s="7">
        <f t="shared" si="417"/>
        <v>0</v>
      </c>
      <c r="L1902" s="7">
        <f t="shared" si="415"/>
        <v>79.519797310960371</v>
      </c>
      <c r="M1902" s="7">
        <f t="shared" si="411"/>
        <v>3.5887808159983291E-2</v>
      </c>
      <c r="N1902" s="7">
        <f t="shared" si="418"/>
        <v>0</v>
      </c>
      <c r="O1902" s="7">
        <f t="shared" si="416"/>
        <v>80.489829512810516</v>
      </c>
      <c r="P1902" s="7">
        <f t="shared" si="412"/>
        <v>3.6325590080287629E-2</v>
      </c>
      <c r="Q1902" s="7">
        <f t="shared" si="419"/>
        <v>-5.0529716448034084E-2</v>
      </c>
      <c r="R1902" s="7">
        <f t="shared" si="413"/>
        <v>-1386.7122733416234</v>
      </c>
      <c r="S1902" s="7">
        <f t="shared" si="420"/>
        <v>-50.529716448034087</v>
      </c>
    </row>
    <row r="1903" spans="6:19" x14ac:dyDescent="0.35">
      <c r="F1903" s="5">
        <f t="shared" si="414"/>
        <v>0.70336999999997973</v>
      </c>
      <c r="G1903" s="6">
        <f t="shared" si="407"/>
        <v>0</v>
      </c>
      <c r="H1903" s="6">
        <f t="shared" si="408"/>
        <v>1.3381687686344372</v>
      </c>
      <c r="I1903" s="6">
        <f t="shared" si="409"/>
        <v>-0.79434520616641868</v>
      </c>
      <c r="J1903" s="6">
        <f t="shared" si="410"/>
        <v>0.60746661919847889</v>
      </c>
      <c r="K1903" s="7">
        <f t="shared" si="417"/>
        <v>0</v>
      </c>
      <c r="L1903" s="7">
        <f t="shared" si="415"/>
        <v>79.519797310960371</v>
      </c>
      <c r="M1903" s="7">
        <f t="shared" si="411"/>
        <v>3.5882309268590283E-2</v>
      </c>
      <c r="N1903" s="7">
        <f t="shared" si="418"/>
        <v>0</v>
      </c>
      <c r="O1903" s="7">
        <f t="shared" si="416"/>
        <v>80.489829512810516</v>
      </c>
      <c r="P1903" s="7">
        <f t="shared" si="412"/>
        <v>3.6320024109979608E-2</v>
      </c>
      <c r="Q1903" s="7">
        <f t="shared" si="419"/>
        <v>-5.0566142608982095E-2</v>
      </c>
      <c r="R1903" s="7">
        <f t="shared" si="413"/>
        <v>-1387.7119346896002</v>
      </c>
      <c r="S1903" s="7">
        <f t="shared" si="420"/>
        <v>-50.566142608982098</v>
      </c>
    </row>
    <row r="1904" spans="6:19" x14ac:dyDescent="0.35">
      <c r="F1904" s="5">
        <f t="shared" si="414"/>
        <v>0.70373999999997972</v>
      </c>
      <c r="G1904" s="6">
        <f t="shared" si="407"/>
        <v>0</v>
      </c>
      <c r="H1904" s="6">
        <f t="shared" si="408"/>
        <v>1.3383738402943788</v>
      </c>
      <c r="I1904" s="6">
        <f t="shared" si="409"/>
        <v>-0.79060804477156099</v>
      </c>
      <c r="J1904" s="6">
        <f t="shared" si="410"/>
        <v>0.61232256168010768</v>
      </c>
      <c r="K1904" s="7">
        <f t="shared" si="417"/>
        <v>0</v>
      </c>
      <c r="L1904" s="7">
        <f t="shared" si="415"/>
        <v>79.519797310960371</v>
      </c>
      <c r="M1904" s="7">
        <f t="shared" si="411"/>
        <v>3.5876811219762147E-2</v>
      </c>
      <c r="N1904" s="7">
        <f t="shared" si="418"/>
        <v>0</v>
      </c>
      <c r="O1904" s="7">
        <f t="shared" si="416"/>
        <v>80.489829512810516</v>
      </c>
      <c r="P1904" s="7">
        <f t="shared" si="412"/>
        <v>3.6314458992514592E-2</v>
      </c>
      <c r="Q1904" s="7">
        <f t="shared" si="419"/>
        <v>-5.0600658127418312E-2</v>
      </c>
      <c r="R1904" s="7">
        <f t="shared" si="413"/>
        <v>-1388.6591613198045</v>
      </c>
      <c r="S1904" s="7">
        <f t="shared" si="420"/>
        <v>-50.600658127418313</v>
      </c>
    </row>
    <row r="1905" spans="6:19" x14ac:dyDescent="0.35">
      <c r="F1905" s="5">
        <f t="shared" si="414"/>
        <v>0.7041099999999797</v>
      </c>
      <c r="G1905" s="6">
        <f t="shared" si="407"/>
        <v>0</v>
      </c>
      <c r="H1905" s="6">
        <f t="shared" si="408"/>
        <v>1.3385789433811375</v>
      </c>
      <c r="I1905" s="6">
        <f t="shared" si="409"/>
        <v>-0.78684119877010539</v>
      </c>
      <c r="J1905" s="6">
        <f t="shared" si="410"/>
        <v>0.6171555135604182</v>
      </c>
      <c r="K1905" s="7">
        <f t="shared" si="417"/>
        <v>0</v>
      </c>
      <c r="L1905" s="7">
        <f t="shared" si="415"/>
        <v>79.519797310960371</v>
      </c>
      <c r="M1905" s="7">
        <f t="shared" si="411"/>
        <v>3.5871314013369786E-2</v>
      </c>
      <c r="N1905" s="7">
        <f t="shared" si="418"/>
        <v>0</v>
      </c>
      <c r="O1905" s="7">
        <f t="shared" si="416"/>
        <v>80.489829512810516</v>
      </c>
      <c r="P1905" s="7">
        <f t="shared" si="412"/>
        <v>3.6308894727761915E-2</v>
      </c>
      <c r="Q1905" s="7">
        <f t="shared" si="419"/>
        <v>-5.0633262292261824E-2</v>
      </c>
      <c r="R1905" s="7">
        <f t="shared" si="413"/>
        <v>-1389.5539337176874</v>
      </c>
      <c r="S1905" s="7">
        <f t="shared" si="420"/>
        <v>-50.633262292261826</v>
      </c>
    </row>
    <row r="1906" spans="6:19" x14ac:dyDescent="0.35">
      <c r="F1906" s="5">
        <f t="shared" si="414"/>
        <v>0.70447999999997968</v>
      </c>
      <c r="G1906" s="6">
        <f t="shared" si="407"/>
        <v>0</v>
      </c>
      <c r="H1906" s="6">
        <f t="shared" si="408"/>
        <v>1.3387840778995301</v>
      </c>
      <c r="I1906" s="6">
        <f t="shared" si="409"/>
        <v>-0.78304480959413236</v>
      </c>
      <c r="J1906" s="6">
        <f t="shared" si="410"/>
        <v>0.62196529337872952</v>
      </c>
      <c r="K1906" s="7">
        <f t="shared" si="417"/>
        <v>0</v>
      </c>
      <c r="L1906" s="7">
        <f t="shared" si="415"/>
        <v>79.519797310960371</v>
      </c>
      <c r="M1906" s="7">
        <f t="shared" si="411"/>
        <v>3.5865817649284107E-2</v>
      </c>
      <c r="N1906" s="7">
        <f t="shared" si="418"/>
        <v>0</v>
      </c>
      <c r="O1906" s="7">
        <f t="shared" si="416"/>
        <v>80.489829512810516</v>
      </c>
      <c r="P1906" s="7">
        <f t="shared" si="412"/>
        <v>3.6303331315590895E-2</v>
      </c>
      <c r="Q1906" s="7">
        <f t="shared" si="419"/>
        <v>-5.0663954464448255E-2</v>
      </c>
      <c r="R1906" s="7">
        <f t="shared" si="413"/>
        <v>-1390.3962343450858</v>
      </c>
      <c r="S1906" s="7">
        <f t="shared" si="420"/>
        <v>-50.663954464448253</v>
      </c>
    </row>
    <row r="1907" spans="6:19" x14ac:dyDescent="0.35">
      <c r="F1907" s="5">
        <f t="shared" si="414"/>
        <v>0.70484999999997966</v>
      </c>
      <c r="G1907" s="6">
        <f t="shared" si="407"/>
        <v>0</v>
      </c>
      <c r="H1907" s="6">
        <f t="shared" si="408"/>
        <v>1.3389892438543729</v>
      </c>
      <c r="I1907" s="6">
        <f t="shared" si="409"/>
        <v>-0.7792190197849681</v>
      </c>
      <c r="J1907" s="6">
        <f t="shared" si="410"/>
        <v>0.62675172054439021</v>
      </c>
      <c r="K1907" s="7">
        <f t="shared" si="417"/>
        <v>0</v>
      </c>
      <c r="L1907" s="7">
        <f t="shared" si="415"/>
        <v>79.519797310960371</v>
      </c>
      <c r="M1907" s="7">
        <f t="shared" si="411"/>
        <v>3.5860322127376068E-2</v>
      </c>
      <c r="N1907" s="7">
        <f t="shared" si="418"/>
        <v>0</v>
      </c>
      <c r="O1907" s="7">
        <f t="shared" si="416"/>
        <v>80.489829512810516</v>
      </c>
      <c r="P1907" s="7">
        <f t="shared" si="412"/>
        <v>3.6297768755870929E-2</v>
      </c>
      <c r="Q1907" s="7">
        <f t="shared" si="419"/>
        <v>-5.06927340769317E-2</v>
      </c>
      <c r="R1907" s="7">
        <f t="shared" si="413"/>
        <v>-1391.1860476402751</v>
      </c>
      <c r="S1907" s="7">
        <f t="shared" si="420"/>
        <v>-50.6927340769317</v>
      </c>
    </row>
    <row r="1908" spans="6:19" x14ac:dyDescent="0.35">
      <c r="F1908" s="5">
        <f t="shared" si="414"/>
        <v>0.70521999999997964</v>
      </c>
      <c r="G1908" s="6">
        <f t="shared" si="407"/>
        <v>0</v>
      </c>
      <c r="H1908" s="6">
        <f t="shared" si="408"/>
        <v>1.3391944412504839</v>
      </c>
      <c r="I1908" s="6">
        <f t="shared" si="409"/>
        <v>-0.77536397298783022</v>
      </c>
      <c r="J1908" s="6">
        <f t="shared" si="410"/>
        <v>0.63151461534356212</v>
      </c>
      <c r="K1908" s="7">
        <f t="shared" si="417"/>
        <v>0</v>
      </c>
      <c r="L1908" s="7">
        <f t="shared" si="415"/>
        <v>79.519797310960371</v>
      </c>
      <c r="M1908" s="7">
        <f t="shared" si="411"/>
        <v>3.5854827447516606E-2</v>
      </c>
      <c r="N1908" s="7">
        <f t="shared" si="418"/>
        <v>0</v>
      </c>
      <c r="O1908" s="7">
        <f t="shared" si="416"/>
        <v>80.489829512810516</v>
      </c>
      <c r="P1908" s="7">
        <f t="shared" si="412"/>
        <v>3.6292207048471373E-2</v>
      </c>
      <c r="Q1908" s="7">
        <f t="shared" si="419"/>
        <v>-5.0719600634683892E-2</v>
      </c>
      <c r="R1908" s="7">
        <f t="shared" si="413"/>
        <v>-1391.9233600179473</v>
      </c>
      <c r="S1908" s="7">
        <f t="shared" si="420"/>
        <v>-50.719600634683893</v>
      </c>
    </row>
    <row r="1909" spans="6:19" x14ac:dyDescent="0.35">
      <c r="F1909" s="5">
        <f t="shared" si="414"/>
        <v>0.70558999999997962</v>
      </c>
      <c r="G1909" s="6">
        <f t="shared" si="407"/>
        <v>0</v>
      </c>
      <c r="H1909" s="6">
        <f t="shared" si="408"/>
        <v>1.3393996700926813</v>
      </c>
      <c r="I1909" s="6">
        <f t="shared" si="409"/>
        <v>-0.77147981394643861</v>
      </c>
      <c r="J1909" s="6">
        <f t="shared" si="410"/>
        <v>0.6362537989459619</v>
      </c>
      <c r="K1909" s="7">
        <f t="shared" si="417"/>
        <v>0</v>
      </c>
      <c r="L1909" s="7">
        <f t="shared" si="415"/>
        <v>79.519797310960371</v>
      </c>
      <c r="M1909" s="7">
        <f t="shared" si="411"/>
        <v>3.5849333609576706E-2</v>
      </c>
      <c r="N1909" s="7">
        <f t="shared" si="418"/>
        <v>0</v>
      </c>
      <c r="O1909" s="7">
        <f t="shared" si="416"/>
        <v>80.489829512810516</v>
      </c>
      <c r="P1909" s="7">
        <f t="shared" si="412"/>
        <v>3.6286646193261642E-2</v>
      </c>
      <c r="Q1909" s="7">
        <f t="shared" si="419"/>
        <v>-5.074455371469079E-2</v>
      </c>
      <c r="R1909" s="7">
        <f t="shared" si="413"/>
        <v>-1392.6081598691167</v>
      </c>
      <c r="S1909" s="7">
        <f t="shared" si="420"/>
        <v>-50.744553714690788</v>
      </c>
    </row>
    <row r="1910" spans="6:19" x14ac:dyDescent="0.35">
      <c r="F1910" s="5">
        <f t="shared" si="414"/>
        <v>0.7059599999999796</v>
      </c>
      <c r="G1910" s="6">
        <f t="shared" si="407"/>
        <v>0</v>
      </c>
      <c r="H1910" s="6">
        <f t="shared" si="408"/>
        <v>1.339604930385784</v>
      </c>
      <c r="I1910" s="6">
        <f t="shared" si="409"/>
        <v>-0.76756668849757403</v>
      </c>
      <c r="J1910" s="6">
        <f t="shared" si="410"/>
        <v>0.64096909341158415</v>
      </c>
      <c r="K1910" s="7">
        <f t="shared" si="417"/>
        <v>0</v>
      </c>
      <c r="L1910" s="7">
        <f t="shared" si="415"/>
        <v>79.519797310960371</v>
      </c>
      <c r="M1910" s="7">
        <f t="shared" si="411"/>
        <v>3.5843840613427373E-2</v>
      </c>
      <c r="N1910" s="7">
        <f t="shared" si="418"/>
        <v>0</v>
      </c>
      <c r="O1910" s="7">
        <f t="shared" si="416"/>
        <v>80.489829512810516</v>
      </c>
      <c r="P1910" s="7">
        <f t="shared" si="412"/>
        <v>3.628108619011116E-2</v>
      </c>
      <c r="Q1910" s="7">
        <f t="shared" si="419"/>
        <v>-5.0767592965946393E-2</v>
      </c>
      <c r="R1910" s="7">
        <f t="shared" si="413"/>
        <v>-1393.2404375609499</v>
      </c>
      <c r="S1910" s="7">
        <f t="shared" si="420"/>
        <v>-50.767592965946392</v>
      </c>
    </row>
    <row r="1911" spans="6:19" x14ac:dyDescent="0.35">
      <c r="F1911" s="5">
        <f t="shared" si="414"/>
        <v>0.70632999999997959</v>
      </c>
      <c r="G1911" s="6">
        <f t="shared" si="407"/>
        <v>0</v>
      </c>
      <c r="H1911" s="6">
        <f t="shared" si="408"/>
        <v>1.339810222134612</v>
      </c>
      <c r="I1911" s="6">
        <f t="shared" si="409"/>
        <v>-0.76362474356560628</v>
      </c>
      <c r="J1911" s="6">
        <f t="shared" si="410"/>
        <v>0.6456603216973783</v>
      </c>
      <c r="K1911" s="7">
        <f t="shared" si="417"/>
        <v>0</v>
      </c>
      <c r="L1911" s="7">
        <f t="shared" si="415"/>
        <v>79.519797310960371</v>
      </c>
      <c r="M1911" s="7">
        <f t="shared" si="411"/>
        <v>3.5838348458939615E-2</v>
      </c>
      <c r="N1911" s="7">
        <f t="shared" si="418"/>
        <v>0</v>
      </c>
      <c r="O1911" s="7">
        <f t="shared" si="416"/>
        <v>80.489829512810516</v>
      </c>
      <c r="P1911" s="7">
        <f t="shared" si="412"/>
        <v>3.6275527038889373E-2</v>
      </c>
      <c r="Q1911" s="7">
        <f t="shared" si="419"/>
        <v>-5.0788718109443867E-2</v>
      </c>
      <c r="R1911" s="7">
        <f t="shared" si="413"/>
        <v>-1393.8201854365227</v>
      </c>
      <c r="S1911" s="7">
        <f t="shared" si="420"/>
        <v>-50.78871810944387</v>
      </c>
    </row>
    <row r="1912" spans="6:19" x14ac:dyDescent="0.35">
      <c r="F1912" s="5">
        <f t="shared" si="414"/>
        <v>0.70669999999997957</v>
      </c>
      <c r="G1912" s="6">
        <f t="shared" si="407"/>
        <v>0</v>
      </c>
      <c r="H1912" s="6">
        <f t="shared" si="408"/>
        <v>1.3400155453439855</v>
      </c>
      <c r="I1912" s="6">
        <f t="shared" si="409"/>
        <v>-0.75965412715698055</v>
      </c>
      <c r="J1912" s="6">
        <f t="shared" si="410"/>
        <v>0.65032730766389157</v>
      </c>
      <c r="K1912" s="7">
        <f t="shared" si="417"/>
        <v>0</v>
      </c>
      <c r="L1912" s="7">
        <f t="shared" si="415"/>
        <v>79.519797310960371</v>
      </c>
      <c r="M1912" s="7">
        <f t="shared" si="411"/>
        <v>3.5832857145984477E-2</v>
      </c>
      <c r="N1912" s="7">
        <f t="shared" si="418"/>
        <v>0</v>
      </c>
      <c r="O1912" s="7">
        <f t="shared" si="416"/>
        <v>80.489829512810516</v>
      </c>
      <c r="P1912" s="7">
        <f t="shared" si="412"/>
        <v>3.6269968739465745E-2</v>
      </c>
      <c r="Q1912" s="7">
        <f t="shared" si="419"/>
        <v>-5.0807928938163882E-2</v>
      </c>
      <c r="R1912" s="7">
        <f t="shared" si="413"/>
        <v>-1394.3473978145005</v>
      </c>
      <c r="S1912" s="7">
        <f t="shared" si="420"/>
        <v>-50.807928938163883</v>
      </c>
    </row>
    <row r="1913" spans="6:19" x14ac:dyDescent="0.35">
      <c r="F1913" s="5">
        <f t="shared" si="414"/>
        <v>0.70706999999997955</v>
      </c>
      <c r="G1913" s="6">
        <f t="shared" si="407"/>
        <v>0</v>
      </c>
      <c r="H1913" s="6">
        <f t="shared" si="408"/>
        <v>1.3402209000187262</v>
      </c>
      <c r="I1913" s="6">
        <f t="shared" si="409"/>
        <v>-0.75565498835465406</v>
      </c>
      <c r="J1913" s="6">
        <f t="shared" si="410"/>
        <v>0.65496987608189106</v>
      </c>
      <c r="K1913" s="7">
        <f t="shared" si="417"/>
        <v>0</v>
      </c>
      <c r="L1913" s="7">
        <f t="shared" si="415"/>
        <v>79.519797310960371</v>
      </c>
      <c r="M1913" s="7">
        <f t="shared" si="411"/>
        <v>3.5827366674433002E-2</v>
      </c>
      <c r="N1913" s="7">
        <f t="shared" si="418"/>
        <v>0</v>
      </c>
      <c r="O1913" s="7">
        <f t="shared" si="416"/>
        <v>80.489829512810516</v>
      </c>
      <c r="P1913" s="7">
        <f t="shared" si="412"/>
        <v>3.6264411291709743E-2</v>
      </c>
      <c r="Q1913" s="7">
        <f t="shared" si="419"/>
        <v>-5.0825225317060449E-2</v>
      </c>
      <c r="R1913" s="7">
        <f t="shared" si="413"/>
        <v>-1394.8220709887485</v>
      </c>
      <c r="S1913" s="7">
        <f t="shared" si="420"/>
        <v>-50.82522531706045</v>
      </c>
    </row>
    <row r="1914" spans="6:19" x14ac:dyDescent="0.35">
      <c r="F1914" s="5">
        <f t="shared" si="414"/>
        <v>0.70743999999997953</v>
      </c>
      <c r="G1914" s="6">
        <f t="shared" si="407"/>
        <v>0</v>
      </c>
      <c r="H1914" s="6">
        <f t="shared" si="408"/>
        <v>1.3404262861636558</v>
      </c>
      <c r="I1914" s="6">
        <f t="shared" si="409"/>
        <v>-0.75162747731250223</v>
      </c>
      <c r="J1914" s="6">
        <f t="shared" si="410"/>
        <v>0.65958785263893693</v>
      </c>
      <c r="K1914" s="7">
        <f t="shared" si="417"/>
        <v>0</v>
      </c>
      <c r="L1914" s="7">
        <f t="shared" si="415"/>
        <v>79.519797310960371</v>
      </c>
      <c r="M1914" s="7">
        <f t="shared" si="411"/>
        <v>3.5821877044156278E-2</v>
      </c>
      <c r="N1914" s="7">
        <f t="shared" si="418"/>
        <v>0</v>
      </c>
      <c r="O1914" s="7">
        <f t="shared" si="416"/>
        <v>80.489829512810516</v>
      </c>
      <c r="P1914" s="7">
        <f t="shared" si="412"/>
        <v>3.6258854695490894E-2</v>
      </c>
      <c r="Q1914" s="7">
        <f t="shared" si="419"/>
        <v>-5.0840607183043889E-2</v>
      </c>
      <c r="R1914" s="7">
        <f t="shared" si="413"/>
        <v>-1395.244203227865</v>
      </c>
      <c r="S1914" s="7">
        <f t="shared" si="420"/>
        <v>-50.840607183043886</v>
      </c>
    </row>
    <row r="1915" spans="6:19" x14ac:dyDescent="0.35">
      <c r="F1915" s="5">
        <f t="shared" si="414"/>
        <v>0.70780999999997951</v>
      </c>
      <c r="G1915" s="6">
        <f t="shared" si="407"/>
        <v>0</v>
      </c>
      <c r="H1915" s="6">
        <f t="shared" si="408"/>
        <v>1.3406317037835971</v>
      </c>
      <c r="I1915" s="6">
        <f t="shared" si="409"/>
        <v>-0.74757174524967962</v>
      </c>
      <c r="J1915" s="6">
        <f t="shared" si="410"/>
        <v>0.66418106394593046</v>
      </c>
      <c r="K1915" s="7">
        <f t="shared" si="417"/>
        <v>0</v>
      </c>
      <c r="L1915" s="7">
        <f t="shared" si="415"/>
        <v>79.519797310960371</v>
      </c>
      <c r="M1915" s="7">
        <f t="shared" si="411"/>
        <v>3.5816388255025394E-2</v>
      </c>
      <c r="N1915" s="7">
        <f t="shared" si="418"/>
        <v>0</v>
      </c>
      <c r="O1915" s="7">
        <f t="shared" si="416"/>
        <v>80.489829512810516</v>
      </c>
      <c r="P1915" s="7">
        <f t="shared" si="412"/>
        <v>3.6253298950678706E-2</v>
      </c>
      <c r="Q1915" s="7">
        <f t="shared" si="419"/>
        <v>-5.0854074544961131E-2</v>
      </c>
      <c r="R1915" s="7">
        <f t="shared" si="413"/>
        <v>-1395.6137947746408</v>
      </c>
      <c r="S1915" s="7">
        <f t="shared" si="420"/>
        <v>-50.854074544961129</v>
      </c>
    </row>
    <row r="1916" spans="6:19" x14ac:dyDescent="0.35">
      <c r="F1916" s="5">
        <f t="shared" si="414"/>
        <v>0.70817999999997949</v>
      </c>
      <c r="G1916" s="6">
        <f t="shared" si="407"/>
        <v>0</v>
      </c>
      <c r="H1916" s="6">
        <f t="shared" si="408"/>
        <v>1.3408371528833734</v>
      </c>
      <c r="I1916" s="6">
        <f t="shared" si="409"/>
        <v>-0.74348794444494593</v>
      </c>
      <c r="J1916" s="6">
        <f t="shared" si="410"/>
        <v>0.66874933754361876</v>
      </c>
      <c r="K1916" s="7">
        <f t="shared" si="417"/>
        <v>0</v>
      </c>
      <c r="L1916" s="7">
        <f t="shared" si="415"/>
        <v>79.519797310960371</v>
      </c>
      <c r="M1916" s="7">
        <f t="shared" si="411"/>
        <v>3.5810900306911482E-2</v>
      </c>
      <c r="N1916" s="7">
        <f t="shared" si="418"/>
        <v>0</v>
      </c>
      <c r="O1916" s="7">
        <f t="shared" si="416"/>
        <v>80.489829512810516</v>
      </c>
      <c r="P1916" s="7">
        <f t="shared" si="412"/>
        <v>3.624774405714274E-2</v>
      </c>
      <c r="Q1916" s="7">
        <f t="shared" si="419"/>
        <v>-5.0865627483573359E-2</v>
      </c>
      <c r="R1916" s="7">
        <f t="shared" si="413"/>
        <v>-1395.9308478454454</v>
      </c>
      <c r="S1916" s="7">
        <f t="shared" si="420"/>
        <v>-50.865627483573356</v>
      </c>
    </row>
    <row r="1917" spans="6:19" x14ac:dyDescent="0.35">
      <c r="F1917" s="5">
        <f t="shared" si="414"/>
        <v>0.70854999999997947</v>
      </c>
      <c r="G1917" s="6">
        <f t="shared" si="407"/>
        <v>0</v>
      </c>
      <c r="H1917" s="6">
        <f t="shared" si="408"/>
        <v>1.3410426334678092</v>
      </c>
      <c r="I1917" s="6">
        <f t="shared" si="409"/>
        <v>-0.73937622823094218</v>
      </c>
      <c r="J1917" s="6">
        <f t="shared" si="410"/>
        <v>0.67329250190907797</v>
      </c>
      <c r="K1917" s="7">
        <f t="shared" si="417"/>
        <v>0</v>
      </c>
      <c r="L1917" s="7">
        <f t="shared" si="415"/>
        <v>79.519797310960371</v>
      </c>
      <c r="M1917" s="7">
        <f t="shared" si="411"/>
        <v>3.5805413199685658E-2</v>
      </c>
      <c r="N1917" s="7">
        <f t="shared" si="418"/>
        <v>0</v>
      </c>
      <c r="O1917" s="7">
        <f t="shared" si="416"/>
        <v>80.489829512810516</v>
      </c>
      <c r="P1917" s="7">
        <f t="shared" si="412"/>
        <v>3.6242190014752547E-2</v>
      </c>
      <c r="Q1917" s="7">
        <f t="shared" si="419"/>
        <v>-5.0875266151530915E-2</v>
      </c>
      <c r="R1917" s="7">
        <f t="shared" si="413"/>
        <v>-1396.1953666295387</v>
      </c>
      <c r="S1917" s="7">
        <f t="shared" si="420"/>
        <v>-50.875266151530916</v>
      </c>
    </row>
    <row r="1918" spans="6:19" x14ac:dyDescent="0.35">
      <c r="F1918" s="5">
        <f t="shared" si="414"/>
        <v>0.70891999999997946</v>
      </c>
      <c r="G1918" s="6">
        <f t="shared" si="407"/>
        <v>0</v>
      </c>
      <c r="H1918" s="6">
        <f t="shared" si="408"/>
        <v>1.3412481455417296</v>
      </c>
      <c r="I1918" s="6">
        <f t="shared" si="409"/>
        <v>-0.73523675098843644</v>
      </c>
      <c r="J1918" s="6">
        <f t="shared" si="410"/>
        <v>0.67781038646214908</v>
      </c>
      <c r="K1918" s="7">
        <f t="shared" si="417"/>
        <v>0</v>
      </c>
      <c r="L1918" s="7">
        <f t="shared" si="415"/>
        <v>79.519797310960371</v>
      </c>
      <c r="M1918" s="7">
        <f t="shared" si="411"/>
        <v>3.5799926933219088E-2</v>
      </c>
      <c r="N1918" s="7">
        <f t="shared" si="418"/>
        <v>0</v>
      </c>
      <c r="O1918" s="7">
        <f t="shared" si="416"/>
        <v>80.489829512810516</v>
      </c>
      <c r="P1918" s="7">
        <f t="shared" si="412"/>
        <v>3.6236636823377702E-2</v>
      </c>
      <c r="Q1918" s="7">
        <f t="shared" si="419"/>
        <v>-5.0882990773345606E-2</v>
      </c>
      <c r="R1918" s="7">
        <f t="shared" si="413"/>
        <v>-1396.4073572883101</v>
      </c>
      <c r="S1918" s="7">
        <f t="shared" si="420"/>
        <v>-50.882990773345604</v>
      </c>
    </row>
    <row r="1919" spans="6:19" x14ac:dyDescent="0.35">
      <c r="F1919" s="5">
        <f t="shared" si="414"/>
        <v>0.70928999999997944</v>
      </c>
      <c r="G1919" s="6">
        <f t="shared" si="407"/>
        <v>0</v>
      </c>
      <c r="H1919" s="6">
        <f t="shared" si="408"/>
        <v>1.34145368910996</v>
      </c>
      <c r="I1919" s="6">
        <f t="shared" si="409"/>
        <v>-0.73106966814053154</v>
      </c>
      <c r="J1919" s="6">
        <f t="shared" si="410"/>
        <v>0.68230282157183919</v>
      </c>
      <c r="K1919" s="7">
        <f t="shared" si="417"/>
        <v>0</v>
      </c>
      <c r="L1919" s="7">
        <f t="shared" si="415"/>
        <v>79.519797310960371</v>
      </c>
      <c r="M1919" s="7">
        <f t="shared" si="411"/>
        <v>3.5794441507382938E-2</v>
      </c>
      <c r="N1919" s="7">
        <f t="shared" si="418"/>
        <v>0</v>
      </c>
      <c r="O1919" s="7">
        <f t="shared" si="416"/>
        <v>80.489829512810516</v>
      </c>
      <c r="P1919" s="7">
        <f t="shared" si="412"/>
        <v>3.6231084482887817E-2</v>
      </c>
      <c r="Q1919" s="7">
        <f t="shared" si="419"/>
        <v>-5.0888801645360152E-2</v>
      </c>
      <c r="R1919" s="7">
        <f t="shared" si="413"/>
        <v>-1396.5668279544414</v>
      </c>
      <c r="S1919" s="7">
        <f t="shared" si="420"/>
        <v>-50.888801645360154</v>
      </c>
    </row>
    <row r="1920" spans="6:19" x14ac:dyDescent="0.35">
      <c r="F1920" s="5">
        <f t="shared" si="414"/>
        <v>0.70965999999997942</v>
      </c>
      <c r="G1920" s="6">
        <f t="shared" si="407"/>
        <v>0</v>
      </c>
      <c r="H1920" s="6">
        <f t="shared" si="408"/>
        <v>1.3416592641773268</v>
      </c>
      <c r="I1920" s="6">
        <f t="shared" si="409"/>
        <v>-0.72687513614682198</v>
      </c>
      <c r="J1920" s="6">
        <f t="shared" si="410"/>
        <v>0.68676963856269813</v>
      </c>
      <c r="K1920" s="7">
        <f t="shared" si="417"/>
        <v>0</v>
      </c>
      <c r="L1920" s="7">
        <f t="shared" si="415"/>
        <v>79.519797310960371</v>
      </c>
      <c r="M1920" s="7">
        <f t="shared" si="411"/>
        <v>3.5788956922048407E-2</v>
      </c>
      <c r="N1920" s="7">
        <f t="shared" si="418"/>
        <v>0</v>
      </c>
      <c r="O1920" s="7">
        <f t="shared" si="416"/>
        <v>80.489829512810516</v>
      </c>
      <c r="P1920" s="7">
        <f t="shared" si="412"/>
        <v>3.6225532993152523E-2</v>
      </c>
      <c r="Q1920" s="7">
        <f t="shared" si="419"/>
        <v>-5.0892699135715133E-2</v>
      </c>
      <c r="R1920" s="7">
        <f t="shared" si="413"/>
        <v>-1396.6737887309982</v>
      </c>
      <c r="S1920" s="7">
        <f t="shared" si="420"/>
        <v>-50.892699135715134</v>
      </c>
    </row>
    <row r="1921" spans="6:19" x14ac:dyDescent="0.35">
      <c r="F1921" s="5">
        <f t="shared" si="414"/>
        <v>0.7100299999999794</v>
      </c>
      <c r="G1921" s="6">
        <f t="shared" si="407"/>
        <v>0</v>
      </c>
      <c r="H1921" s="6">
        <f t="shared" si="408"/>
        <v>1.3418648707486573</v>
      </c>
      <c r="I1921" s="6">
        <f t="shared" si="409"/>
        <v>-0.72265331249752407</v>
      </c>
      <c r="J1921" s="6">
        <f t="shared" si="410"/>
        <v>0.69121066972114642</v>
      </c>
      <c r="K1921" s="7">
        <f t="shared" si="417"/>
        <v>0</v>
      </c>
      <c r="L1921" s="7">
        <f t="shared" si="415"/>
        <v>79.519797310960371</v>
      </c>
      <c r="M1921" s="7">
        <f t="shared" si="411"/>
        <v>3.5783473177086716E-2</v>
      </c>
      <c r="N1921" s="7">
        <f t="shared" si="418"/>
        <v>0</v>
      </c>
      <c r="O1921" s="7">
        <f t="shared" si="416"/>
        <v>80.489829512810516</v>
      </c>
      <c r="P1921" s="7">
        <f t="shared" si="412"/>
        <v>3.6219982354041461E-2</v>
      </c>
      <c r="Q1921" s="7">
        <f t="shared" si="419"/>
        <v>-5.0894683684313123E-2</v>
      </c>
      <c r="R1921" s="7">
        <f t="shared" si="413"/>
        <v>-1396.7282516904472</v>
      </c>
      <c r="S1921" s="7">
        <f t="shared" si="420"/>
        <v>-50.894683684313122</v>
      </c>
    </row>
    <row r="1922" spans="6:19" x14ac:dyDescent="0.35">
      <c r="F1922" s="5">
        <f t="shared" si="414"/>
        <v>0.71039999999997938</v>
      </c>
      <c r="G1922" s="6">
        <f t="shared" ref="G1922:G1985" si="421">IF(F1922&gt;$B$15,0,IF(F1922&lt;$B$13,2*P0*F1922/$B$13,IF(F1922&lt;$B$14,4*P0-F1922*2*P0/$B$13,P0)))</f>
        <v>0</v>
      </c>
      <c r="H1922" s="6">
        <f t="shared" ref="H1922:H1985" si="422">EXP(F1922*w*qsi)</f>
        <v>1.3420705088287794</v>
      </c>
      <c r="I1922" s="6">
        <f t="shared" ref="I1922:I1985" si="423">SIN(wd*F1922)</f>
        <v>-0.71840435570756067</v>
      </c>
      <c r="J1922" s="6">
        <f t="shared" ref="J1922:J1985" si="424">COS(wd*F1922)</f>
        <v>0.69562574830177515</v>
      </c>
      <c r="K1922" s="7">
        <f t="shared" si="417"/>
        <v>0</v>
      </c>
      <c r="L1922" s="7">
        <f t="shared" si="415"/>
        <v>79.519797310960371</v>
      </c>
      <c r="M1922" s="7">
        <f t="shared" ref="M1922:M1985" si="425">1/(m*wd*H1922)*L1922</f>
        <v>3.5777990272369095E-2</v>
      </c>
      <c r="N1922" s="7">
        <f t="shared" si="418"/>
        <v>0</v>
      </c>
      <c r="O1922" s="7">
        <f t="shared" si="416"/>
        <v>80.489829512810516</v>
      </c>
      <c r="P1922" s="7">
        <f t="shared" ref="P1922:P1985" si="426">1/(m*wd*H1922)*O1922</f>
        <v>3.6214432565424282E-2</v>
      </c>
      <c r="Q1922" s="7">
        <f t="shared" si="419"/>
        <v>-5.0894755802780134E-2</v>
      </c>
      <c r="R1922" s="7">
        <f t="shared" ref="R1922:R1985" si="427">k*Q1922</f>
        <v>-1396.7302308735966</v>
      </c>
      <c r="S1922" s="7">
        <f t="shared" si="420"/>
        <v>-50.894755802780132</v>
      </c>
    </row>
    <row r="1923" spans="6:19" x14ac:dyDescent="0.35">
      <c r="F1923" s="5">
        <f t="shared" ref="F1923:F1986" si="428">F1922+dt</f>
        <v>0.71076999999997936</v>
      </c>
      <c r="G1923" s="6">
        <f t="shared" si="421"/>
        <v>0</v>
      </c>
      <c r="H1923" s="6">
        <f t="shared" si="422"/>
        <v>1.3422761784225219</v>
      </c>
      <c r="I1923" s="6">
        <f t="shared" si="423"/>
        <v>-0.71412842531061427</v>
      </c>
      <c r="J1923" s="6">
        <f t="shared" si="424"/>
        <v>0.70001470853360104</v>
      </c>
      <c r="K1923" s="7">
        <f t="shared" si="417"/>
        <v>0</v>
      </c>
      <c r="L1923" s="7">
        <f t="shared" ref="L1923:L1986" si="429">0.5*dt*(K1922+K1923)+L1922</f>
        <v>79.519797310960371</v>
      </c>
      <c r="M1923" s="7">
        <f t="shared" si="425"/>
        <v>3.5772508207766798E-2</v>
      </c>
      <c r="N1923" s="7">
        <f t="shared" si="418"/>
        <v>0</v>
      </c>
      <c r="O1923" s="7">
        <f t="shared" ref="O1923:O1986" si="430">0.5*dt*(N1923+N1922)+O1922</f>
        <v>80.489829512810516</v>
      </c>
      <c r="P1923" s="7">
        <f t="shared" si="426"/>
        <v>3.6208883627170688E-2</v>
      </c>
      <c r="Q1923" s="7">
        <f t="shared" si="419"/>
        <v>-5.0892916074424491E-2</v>
      </c>
      <c r="R1923" s="7">
        <f t="shared" si="427"/>
        <v>-1396.6797422884686</v>
      </c>
      <c r="S1923" s="7">
        <f t="shared" si="420"/>
        <v>-50.892916074424491</v>
      </c>
    </row>
    <row r="1924" spans="6:19" x14ac:dyDescent="0.35">
      <c r="F1924" s="5">
        <f t="shared" si="428"/>
        <v>0.71113999999997934</v>
      </c>
      <c r="G1924" s="6">
        <f t="shared" si="421"/>
        <v>0</v>
      </c>
      <c r="H1924" s="6">
        <f t="shared" si="422"/>
        <v>1.342481879534714</v>
      </c>
      <c r="I1924" s="6">
        <f t="shared" si="423"/>
        <v>-0.70982568185312944</v>
      </c>
      <c r="J1924" s="6">
        <f t="shared" si="424"/>
        <v>0.70437738562629892</v>
      </c>
      <c r="K1924" s="7">
        <f t="shared" ref="K1924:K1987" si="431">G1924*H1924*J1924</f>
        <v>0</v>
      </c>
      <c r="L1924" s="7">
        <f t="shared" si="429"/>
        <v>79.519797310960371</v>
      </c>
      <c r="M1924" s="7">
        <f t="shared" si="425"/>
        <v>3.5767026983151096E-2</v>
      </c>
      <c r="N1924" s="7">
        <f t="shared" ref="N1924:N1987" si="432">G1924*H1924*I1924</f>
        <v>0</v>
      </c>
      <c r="O1924" s="7">
        <f t="shared" si="430"/>
        <v>80.489829512810516</v>
      </c>
      <c r="P1924" s="7">
        <f t="shared" si="426"/>
        <v>3.6203335539150366E-2</v>
      </c>
      <c r="Q1924" s="7">
        <f t="shared" ref="Q1924:Q1987" si="433">M1924*I1924-P1924*J1924</f>
        <v>-5.0889165154192915E-2</v>
      </c>
      <c r="R1924" s="7">
        <f t="shared" si="427"/>
        <v>-1396.5768039090933</v>
      </c>
      <c r="S1924" s="7">
        <f t="shared" ref="S1924:S1987" si="434">Q1924*1000</f>
        <v>-50.889165154192916</v>
      </c>
    </row>
    <row r="1925" spans="6:19" x14ac:dyDescent="0.35">
      <c r="F1925" s="5">
        <f t="shared" si="428"/>
        <v>0.71150999999997933</v>
      </c>
      <c r="G1925" s="6">
        <f t="shared" si="421"/>
        <v>0</v>
      </c>
      <c r="H1925" s="6">
        <f t="shared" si="422"/>
        <v>1.3426876121701858</v>
      </c>
      <c r="I1925" s="6">
        <f t="shared" si="423"/>
        <v>-0.7054962868882888</v>
      </c>
      <c r="J1925" s="6">
        <f t="shared" si="424"/>
        <v>0.70871361577638481</v>
      </c>
      <c r="K1925" s="7">
        <f t="shared" si="431"/>
        <v>0</v>
      </c>
      <c r="L1925" s="7">
        <f t="shared" si="429"/>
        <v>79.519797310960371</v>
      </c>
      <c r="M1925" s="7">
        <f t="shared" si="425"/>
        <v>3.5761546598393285E-2</v>
      </c>
      <c r="N1925" s="7">
        <f t="shared" si="432"/>
        <v>0</v>
      </c>
      <c r="O1925" s="7">
        <f t="shared" si="430"/>
        <v>80.489829512810516</v>
      </c>
      <c r="P1925" s="7">
        <f t="shared" si="426"/>
        <v>3.6197788301233047E-2</v>
      </c>
      <c r="Q1925" s="7">
        <f t="shared" si="433"/>
        <v>-5.0883503768623967E-2</v>
      </c>
      <c r="R1925" s="7">
        <f t="shared" si="427"/>
        <v>-1396.4214356742318</v>
      </c>
      <c r="S1925" s="7">
        <f t="shared" si="434"/>
        <v>-50.883503768623967</v>
      </c>
    </row>
    <row r="1926" spans="6:19" x14ac:dyDescent="0.35">
      <c r="F1926" s="5">
        <f t="shared" si="428"/>
        <v>0.71187999999997931</v>
      </c>
      <c r="G1926" s="6">
        <f t="shared" si="421"/>
        <v>0</v>
      </c>
      <c r="H1926" s="6">
        <f t="shared" si="422"/>
        <v>1.3428933763337685</v>
      </c>
      <c r="I1926" s="6">
        <f t="shared" si="423"/>
        <v>-0.70114040296995106</v>
      </c>
      <c r="J1926" s="6">
        <f t="shared" si="424"/>
        <v>0.7130232361733625</v>
      </c>
      <c r="K1926" s="7">
        <f t="shared" si="431"/>
        <v>0</v>
      </c>
      <c r="L1926" s="7">
        <f t="shared" si="429"/>
        <v>79.519797310960371</v>
      </c>
      <c r="M1926" s="7">
        <f t="shared" si="425"/>
        <v>3.5756067053364683E-2</v>
      </c>
      <c r="N1926" s="7">
        <f t="shared" si="432"/>
        <v>0</v>
      </c>
      <c r="O1926" s="7">
        <f t="shared" si="430"/>
        <v>80.489829512810516</v>
      </c>
      <c r="P1926" s="7">
        <f t="shared" si="426"/>
        <v>3.619224191328848E-2</v>
      </c>
      <c r="Q1926" s="7">
        <f t="shared" si="433"/>
        <v>-5.0875932715798863E-2</v>
      </c>
      <c r="R1926" s="7">
        <f t="shared" si="427"/>
        <v>-1396.213659486026</v>
      </c>
      <c r="S1926" s="7">
        <f t="shared" si="434"/>
        <v>-50.875932715798861</v>
      </c>
    </row>
    <row r="1927" spans="6:19" x14ac:dyDescent="0.35">
      <c r="F1927" s="5">
        <f t="shared" si="428"/>
        <v>0.71224999999997929</v>
      </c>
      <c r="G1927" s="6">
        <f t="shared" si="421"/>
        <v>0</v>
      </c>
      <c r="H1927" s="6">
        <f t="shared" si="422"/>
        <v>1.3430991720302934</v>
      </c>
      <c r="I1927" s="6">
        <f t="shared" si="423"/>
        <v>-0.69675819364653979</v>
      </c>
      <c r="J1927" s="6">
        <f t="shared" si="424"/>
        <v>0.71730608500584392</v>
      </c>
      <c r="K1927" s="7">
        <f t="shared" si="431"/>
        <v>0</v>
      </c>
      <c r="L1927" s="7">
        <f t="shared" si="429"/>
        <v>79.519797310960371</v>
      </c>
      <c r="M1927" s="7">
        <f t="shared" si="425"/>
        <v>3.5750588347936617E-2</v>
      </c>
      <c r="N1927" s="7">
        <f t="shared" si="432"/>
        <v>0</v>
      </c>
      <c r="O1927" s="7">
        <f t="shared" si="430"/>
        <v>80.489829512810516</v>
      </c>
      <c r="P1927" s="7">
        <f t="shared" si="426"/>
        <v>3.6186696375186421E-2</v>
      </c>
      <c r="Q1927" s="7">
        <f t="shared" si="433"/>
        <v>-5.0866452865289485E-2</v>
      </c>
      <c r="R1927" s="7">
        <f t="shared" si="427"/>
        <v>-1395.9534992085719</v>
      </c>
      <c r="S1927" s="7">
        <f t="shared" si="434"/>
        <v>-50.866452865289489</v>
      </c>
    </row>
    <row r="1928" spans="6:19" x14ac:dyDescent="0.35">
      <c r="F1928" s="5">
        <f t="shared" si="428"/>
        <v>0.71261999999997927</v>
      </c>
      <c r="G1928" s="6">
        <f t="shared" si="421"/>
        <v>0</v>
      </c>
      <c r="H1928" s="6">
        <f t="shared" si="422"/>
        <v>1.3433049992645931</v>
      </c>
      <c r="I1928" s="6">
        <f t="shared" si="423"/>
        <v>-0.69234982345490836</v>
      </c>
      <c r="J1928" s="6">
        <f t="shared" si="424"/>
        <v>0.72156200146761973</v>
      </c>
      <c r="K1928" s="7">
        <f t="shared" si="431"/>
        <v>0</v>
      </c>
      <c r="L1928" s="7">
        <f t="shared" si="429"/>
        <v>79.519797310960371</v>
      </c>
      <c r="M1928" s="7">
        <f t="shared" si="425"/>
        <v>3.5745110481980431E-2</v>
      </c>
      <c r="N1928" s="7">
        <f t="shared" si="432"/>
        <v>0</v>
      </c>
      <c r="O1928" s="7">
        <f t="shared" si="430"/>
        <v>80.489829512810516</v>
      </c>
      <c r="P1928" s="7">
        <f t="shared" si="426"/>
        <v>3.6181151686796642E-2</v>
      </c>
      <c r="Q1928" s="7">
        <f t="shared" si="433"/>
        <v>-5.0855065158103882E-2</v>
      </c>
      <c r="R1928" s="7">
        <f t="shared" si="427"/>
        <v>-1395.640980666424</v>
      </c>
      <c r="S1928" s="7">
        <f t="shared" si="434"/>
        <v>-50.855065158103884</v>
      </c>
    </row>
    <row r="1929" spans="6:19" x14ac:dyDescent="0.35">
      <c r="F1929" s="5">
        <f t="shared" si="428"/>
        <v>0.71298999999997925</v>
      </c>
      <c r="G1929" s="6">
        <f t="shared" si="421"/>
        <v>0</v>
      </c>
      <c r="H1929" s="6">
        <f t="shared" si="422"/>
        <v>1.3435108580415005</v>
      </c>
      <c r="I1929" s="6">
        <f t="shared" si="423"/>
        <v>-0.68791545791415898</v>
      </c>
      <c r="J1929" s="6">
        <f t="shared" si="424"/>
        <v>0.72579082576369969</v>
      </c>
      <c r="K1929" s="7">
        <f t="shared" si="431"/>
        <v>0</v>
      </c>
      <c r="L1929" s="7">
        <f t="shared" si="429"/>
        <v>79.519797310960371</v>
      </c>
      <c r="M1929" s="7">
        <f t="shared" si="425"/>
        <v>3.5739633455367507E-2</v>
      </c>
      <c r="N1929" s="7">
        <f t="shared" si="432"/>
        <v>0</v>
      </c>
      <c r="O1929" s="7">
        <f t="shared" si="430"/>
        <v>80.489829512810516</v>
      </c>
      <c r="P1929" s="7">
        <f t="shared" si="426"/>
        <v>3.6175607847988962E-2</v>
      </c>
      <c r="Q1929" s="7">
        <f t="shared" si="433"/>
        <v>-5.0841770606629019E-2</v>
      </c>
      <c r="R1929" s="7">
        <f t="shared" si="427"/>
        <v>-1395.2761316430235</v>
      </c>
      <c r="S1929" s="7">
        <f t="shared" si="434"/>
        <v>-50.841770606629019</v>
      </c>
    </row>
    <row r="1930" spans="6:19" x14ac:dyDescent="0.35">
      <c r="F1930" s="5">
        <f t="shared" si="428"/>
        <v>0.71335999999997923</v>
      </c>
      <c r="G1930" s="6">
        <f t="shared" si="421"/>
        <v>0</v>
      </c>
      <c r="H1930" s="6">
        <f t="shared" si="422"/>
        <v>1.3437167483658494</v>
      </c>
      <c r="I1930" s="6">
        <f t="shared" si="423"/>
        <v>-0.68345526351943353</v>
      </c>
      <c r="J1930" s="6">
        <f t="shared" si="424"/>
        <v>0.72999239911630698</v>
      </c>
      <c r="K1930" s="7">
        <f t="shared" si="431"/>
        <v>0</v>
      </c>
      <c r="L1930" s="7">
        <f t="shared" si="429"/>
        <v>79.519797310960371</v>
      </c>
      <c r="M1930" s="7">
        <f t="shared" si="425"/>
        <v>3.573415726796924E-2</v>
      </c>
      <c r="N1930" s="7">
        <f t="shared" si="432"/>
        <v>0</v>
      </c>
      <c r="O1930" s="7">
        <f t="shared" si="430"/>
        <v>80.489829512810516</v>
      </c>
      <c r="P1930" s="7">
        <f t="shared" si="426"/>
        <v>3.6170064858633208E-2</v>
      </c>
      <c r="Q1930" s="7">
        <f t="shared" si="433"/>
        <v>-5.0826570294570883E-2</v>
      </c>
      <c r="R1930" s="7">
        <f t="shared" si="427"/>
        <v>-1394.858981879056</v>
      </c>
      <c r="S1930" s="7">
        <f t="shared" si="434"/>
        <v>-50.826570294570885</v>
      </c>
    </row>
    <row r="1931" spans="6:19" x14ac:dyDescent="0.35">
      <c r="F1931" s="5">
        <f t="shared" si="428"/>
        <v>0.71372999999997921</v>
      </c>
      <c r="G1931" s="6">
        <f t="shared" si="421"/>
        <v>0</v>
      </c>
      <c r="H1931" s="6">
        <f t="shared" si="422"/>
        <v>1.3439226702424745</v>
      </c>
      <c r="I1931" s="6">
        <f t="shared" si="423"/>
        <v>-0.67896940773565473</v>
      </c>
      <c r="J1931" s="6">
        <f t="shared" si="424"/>
        <v>0.73416656377084777</v>
      </c>
      <c r="K1931" s="7">
        <f t="shared" si="431"/>
        <v>0</v>
      </c>
      <c r="L1931" s="7">
        <f t="shared" si="429"/>
        <v>79.519797310960371</v>
      </c>
      <c r="M1931" s="7">
        <f t="shared" si="425"/>
        <v>3.572868191965705E-2</v>
      </c>
      <c r="N1931" s="7">
        <f t="shared" si="432"/>
        <v>0</v>
      </c>
      <c r="O1931" s="7">
        <f t="shared" si="430"/>
        <v>80.489829512810516</v>
      </c>
      <c r="P1931" s="7">
        <f t="shared" si="426"/>
        <v>3.6164522718599219E-2</v>
      </c>
      <c r="Q1931" s="7">
        <f t="shared" si="433"/>
        <v>-5.0809465376891891E-2</v>
      </c>
      <c r="R1931" s="7">
        <f t="shared" si="427"/>
        <v>-1394.3895630707325</v>
      </c>
      <c r="S1931" s="7">
        <f t="shared" si="434"/>
        <v>-50.809465376891893</v>
      </c>
    </row>
    <row r="1932" spans="6:19" x14ac:dyDescent="0.35">
      <c r="F1932" s="5">
        <f t="shared" si="428"/>
        <v>0.7140999999999792</v>
      </c>
      <c r="G1932" s="6">
        <f t="shared" si="421"/>
        <v>0</v>
      </c>
      <c r="H1932" s="6">
        <f t="shared" si="422"/>
        <v>1.3441286236762113</v>
      </c>
      <c r="I1932" s="6">
        <f t="shared" si="423"/>
        <v>-0.67445805899124156</v>
      </c>
      <c r="J1932" s="6">
        <f t="shared" si="424"/>
        <v>0.73831316300183003</v>
      </c>
      <c r="K1932" s="7">
        <f t="shared" si="431"/>
        <v>0</v>
      </c>
      <c r="L1932" s="7">
        <f t="shared" si="429"/>
        <v>79.519797310960371</v>
      </c>
      <c r="M1932" s="7">
        <f t="shared" si="425"/>
        <v>3.5723207410302341E-2</v>
      </c>
      <c r="N1932" s="7">
        <f t="shared" si="432"/>
        <v>0</v>
      </c>
      <c r="O1932" s="7">
        <f t="shared" si="430"/>
        <v>80.489829512810516</v>
      </c>
      <c r="P1932" s="7">
        <f t="shared" si="426"/>
        <v>3.6158981427756844E-2</v>
      </c>
      <c r="Q1932" s="7">
        <f t="shared" si="433"/>
        <v>-5.0790457079745638E-2</v>
      </c>
      <c r="R1932" s="7">
        <f t="shared" si="427"/>
        <v>-1393.8679088679994</v>
      </c>
      <c r="S1932" s="7">
        <f t="shared" si="434"/>
        <v>-50.790457079745636</v>
      </c>
    </row>
    <row r="1933" spans="6:19" x14ac:dyDescent="0.35">
      <c r="F1933" s="5">
        <f t="shared" si="428"/>
        <v>0.71446999999997918</v>
      </c>
      <c r="G1933" s="6">
        <f t="shared" si="421"/>
        <v>0</v>
      </c>
      <c r="H1933" s="6">
        <f t="shared" si="422"/>
        <v>1.3443346086718955</v>
      </c>
      <c r="I1933" s="6">
        <f t="shared" si="423"/>
        <v>-0.66992138667179002</v>
      </c>
      <c r="J1933" s="6">
        <f t="shared" si="424"/>
        <v>0.74243204111874506</v>
      </c>
      <c r="K1933" s="7">
        <f t="shared" si="431"/>
        <v>0</v>
      </c>
      <c r="L1933" s="7">
        <f t="shared" si="429"/>
        <v>79.519797310960371</v>
      </c>
      <c r="M1933" s="7">
        <f t="shared" si="425"/>
        <v>3.5717733739776589E-2</v>
      </c>
      <c r="N1933" s="7">
        <f t="shared" si="432"/>
        <v>0</v>
      </c>
      <c r="O1933" s="7">
        <f t="shared" si="430"/>
        <v>80.489829512810516</v>
      </c>
      <c r="P1933" s="7">
        <f t="shared" si="426"/>
        <v>3.6153440985975983E-2</v>
      </c>
      <c r="Q1933" s="7">
        <f t="shared" si="433"/>
        <v>-5.076954670040916E-2</v>
      </c>
      <c r="R1933" s="7">
        <f t="shared" si="427"/>
        <v>-1393.2940548726788</v>
      </c>
      <c r="S1933" s="7">
        <f t="shared" si="434"/>
        <v>-50.769546700409158</v>
      </c>
    </row>
    <row r="1934" spans="6:19" x14ac:dyDescent="0.35">
      <c r="F1934" s="5">
        <f t="shared" si="428"/>
        <v>0.71483999999997916</v>
      </c>
      <c r="G1934" s="6">
        <f t="shared" si="421"/>
        <v>0</v>
      </c>
      <c r="H1934" s="6">
        <f t="shared" si="422"/>
        <v>1.3445406252343641</v>
      </c>
      <c r="I1934" s="6">
        <f t="shared" si="423"/>
        <v>-0.66535956111370498</v>
      </c>
      <c r="J1934" s="6">
        <f t="shared" si="424"/>
        <v>0.74652304347191989</v>
      </c>
      <c r="K1934" s="7">
        <f t="shared" si="431"/>
        <v>0</v>
      </c>
      <c r="L1934" s="7">
        <f t="shared" si="429"/>
        <v>79.519797310960371</v>
      </c>
      <c r="M1934" s="7">
        <f t="shared" si="425"/>
        <v>3.5712260907951252E-2</v>
      </c>
      <c r="N1934" s="7">
        <f t="shared" si="432"/>
        <v>0</v>
      </c>
      <c r="O1934" s="7">
        <f t="shared" si="430"/>
        <v>80.489829512810516</v>
      </c>
      <c r="P1934" s="7">
        <f t="shared" si="426"/>
        <v>3.6147901393126534E-2</v>
      </c>
      <c r="Q1934" s="7">
        <f t="shared" si="433"/>
        <v>-5.074673560721224E-2</v>
      </c>
      <c r="R1934" s="7">
        <f t="shared" si="427"/>
        <v>-1392.6680386365292</v>
      </c>
      <c r="S1934" s="7">
        <f t="shared" si="434"/>
        <v>-50.746735607212237</v>
      </c>
    </row>
    <row r="1935" spans="6:19" x14ac:dyDescent="0.35">
      <c r="F1935" s="5">
        <f t="shared" si="428"/>
        <v>0.71520999999997914</v>
      </c>
      <c r="G1935" s="6">
        <f t="shared" si="421"/>
        <v>0</v>
      </c>
      <c r="H1935" s="6">
        <f t="shared" si="422"/>
        <v>1.3447466733684548</v>
      </c>
      <c r="I1935" s="6">
        <f t="shared" si="423"/>
        <v>-0.66077275359780996</v>
      </c>
      <c r="J1935" s="6">
        <f t="shared" si="424"/>
        <v>0.75058601645831902</v>
      </c>
      <c r="K1935" s="7">
        <f t="shared" si="431"/>
        <v>0</v>
      </c>
      <c r="L1935" s="7">
        <f t="shared" si="429"/>
        <v>79.519797310960371</v>
      </c>
      <c r="M1935" s="7">
        <f t="shared" si="425"/>
        <v>3.5706788914697821E-2</v>
      </c>
      <c r="N1935" s="7">
        <f t="shared" si="432"/>
        <v>0</v>
      </c>
      <c r="O1935" s="7">
        <f t="shared" si="430"/>
        <v>80.489829512810516</v>
      </c>
      <c r="P1935" s="7">
        <f t="shared" si="426"/>
        <v>3.6142362649078413E-2</v>
      </c>
      <c r="Q1935" s="7">
        <f t="shared" si="433"/>
        <v>-5.0722025239464341E-2</v>
      </c>
      <c r="R1935" s="7">
        <f t="shared" si="427"/>
        <v>-1391.9898996592397</v>
      </c>
      <c r="S1935" s="7">
        <f t="shared" si="434"/>
        <v>-50.722025239464344</v>
      </c>
    </row>
    <row r="1936" spans="6:19" x14ac:dyDescent="0.35">
      <c r="F1936" s="5">
        <f t="shared" si="428"/>
        <v>0.71557999999997912</v>
      </c>
      <c r="G1936" s="6">
        <f t="shared" si="421"/>
        <v>0</v>
      </c>
      <c r="H1936" s="6">
        <f t="shared" si="422"/>
        <v>1.3449527530790055</v>
      </c>
      <c r="I1936" s="6">
        <f t="shared" si="423"/>
        <v>-0.65616113634291384</v>
      </c>
      <c r="J1936" s="6">
        <f t="shared" si="424"/>
        <v>0.75462080752731442</v>
      </c>
      <c r="K1936" s="7">
        <f t="shared" si="431"/>
        <v>0</v>
      </c>
      <c r="L1936" s="7">
        <f t="shared" si="429"/>
        <v>79.519797310960371</v>
      </c>
      <c r="M1936" s="7">
        <f t="shared" si="425"/>
        <v>3.5701317759887823E-2</v>
      </c>
      <c r="N1936" s="7">
        <f t="shared" si="432"/>
        <v>0</v>
      </c>
      <c r="O1936" s="7">
        <f t="shared" si="430"/>
        <v>80.489829512810516</v>
      </c>
      <c r="P1936" s="7">
        <f t="shared" si="426"/>
        <v>3.6136824753701578E-2</v>
      </c>
      <c r="Q1936" s="7">
        <f t="shared" si="433"/>
        <v>-5.0695417107378779E-2</v>
      </c>
      <c r="R1936" s="7">
        <f t="shared" si="427"/>
        <v>-1391.2596793863495</v>
      </c>
      <c r="S1936" s="7">
        <f t="shared" si="434"/>
        <v>-50.69541710737878</v>
      </c>
    </row>
    <row r="1937" spans="6:19" x14ac:dyDescent="0.35">
      <c r="F1937" s="5">
        <f t="shared" si="428"/>
        <v>0.7159499999999791</v>
      </c>
      <c r="G1937" s="6">
        <f t="shared" si="421"/>
        <v>0</v>
      </c>
      <c r="H1937" s="6">
        <f t="shared" si="422"/>
        <v>1.3451588643708556</v>
      </c>
      <c r="I1937" s="6">
        <f t="shared" si="423"/>
        <v>-0.65152488249934926</v>
      </c>
      <c r="J1937" s="6">
        <f t="shared" si="424"/>
        <v>0.75862726518640833</v>
      </c>
      <c r="K1937" s="7">
        <f t="shared" si="431"/>
        <v>0</v>
      </c>
      <c r="L1937" s="7">
        <f t="shared" si="429"/>
        <v>79.519797310960371</v>
      </c>
      <c r="M1937" s="7">
        <f t="shared" si="425"/>
        <v>3.5695847443392763E-2</v>
      </c>
      <c r="N1937" s="7">
        <f t="shared" si="432"/>
        <v>0</v>
      </c>
      <c r="O1937" s="7">
        <f t="shared" si="430"/>
        <v>80.489829512810516</v>
      </c>
      <c r="P1937" s="7">
        <f t="shared" si="426"/>
        <v>3.6131287706865974E-2</v>
      </c>
      <c r="Q1937" s="7">
        <f t="shared" si="433"/>
        <v>-5.0666912791994194E-2</v>
      </c>
      <c r="R1937" s="7">
        <f t="shared" si="427"/>
        <v>-1390.4774212070927</v>
      </c>
      <c r="S1937" s="7">
        <f t="shared" si="434"/>
        <v>-50.666912791994193</v>
      </c>
    </row>
    <row r="1938" spans="6:19" x14ac:dyDescent="0.35">
      <c r="F1938" s="5">
        <f t="shared" si="428"/>
        <v>0.71631999999997908</v>
      </c>
      <c r="G1938" s="6">
        <f t="shared" si="421"/>
        <v>0</v>
      </c>
      <c r="H1938" s="6">
        <f t="shared" si="422"/>
        <v>1.3453650072488446</v>
      </c>
      <c r="I1938" s="6">
        <f t="shared" si="423"/>
        <v>-0.64686416614246411</v>
      </c>
      <c r="J1938" s="6">
        <f t="shared" si="424"/>
        <v>0.76260523900692845</v>
      </c>
      <c r="K1938" s="7">
        <f t="shared" si="431"/>
        <v>0</v>
      </c>
      <c r="L1938" s="7">
        <f t="shared" si="429"/>
        <v>79.519797310960371</v>
      </c>
      <c r="M1938" s="7">
        <f t="shared" si="425"/>
        <v>3.5690377965084209E-2</v>
      </c>
      <c r="N1938" s="7">
        <f t="shared" si="432"/>
        <v>0</v>
      </c>
      <c r="O1938" s="7">
        <f t="shared" si="430"/>
        <v>80.489829512810516</v>
      </c>
      <c r="P1938" s="7">
        <f t="shared" si="426"/>
        <v>3.6125751508441606E-2</v>
      </c>
      <c r="Q1938" s="7">
        <f t="shared" si="433"/>
        <v>-5.0636513945093595E-2</v>
      </c>
      <c r="R1938" s="7">
        <f t="shared" si="427"/>
        <v>-1389.643170452176</v>
      </c>
      <c r="S1938" s="7">
        <f t="shared" si="434"/>
        <v>-50.636513945093597</v>
      </c>
    </row>
    <row r="1939" spans="6:19" x14ac:dyDescent="0.35">
      <c r="F1939" s="5">
        <f t="shared" si="428"/>
        <v>0.71668999999997907</v>
      </c>
      <c r="G1939" s="6">
        <f t="shared" si="421"/>
        <v>0</v>
      </c>
      <c r="H1939" s="6">
        <f t="shared" si="422"/>
        <v>1.3455711817178131</v>
      </c>
      <c r="I1939" s="6">
        <f t="shared" si="423"/>
        <v>-0.6421791622660894</v>
      </c>
      <c r="J1939" s="6">
        <f t="shared" si="424"/>
        <v>0.76655457962967233</v>
      </c>
      <c r="K1939" s="7">
        <f t="shared" si="431"/>
        <v>0</v>
      </c>
      <c r="L1939" s="7">
        <f t="shared" si="429"/>
        <v>79.519797310960371</v>
      </c>
      <c r="M1939" s="7">
        <f t="shared" si="425"/>
        <v>3.5684909324833723E-2</v>
      </c>
      <c r="N1939" s="7">
        <f t="shared" si="432"/>
        <v>0</v>
      </c>
      <c r="O1939" s="7">
        <f t="shared" si="430"/>
        <v>80.489829512810516</v>
      </c>
      <c r="P1939" s="7">
        <f t="shared" si="426"/>
        <v>3.6120216158298454E-2</v>
      </c>
      <c r="Q1939" s="7">
        <f t="shared" si="433"/>
        <v>-5.0604222289120454E-2</v>
      </c>
      <c r="R1939" s="7">
        <f t="shared" si="427"/>
        <v>-1388.7569743914771</v>
      </c>
      <c r="S1939" s="7">
        <f t="shared" si="434"/>
        <v>-50.604222289120457</v>
      </c>
    </row>
    <row r="1940" spans="6:19" x14ac:dyDescent="0.35">
      <c r="F1940" s="5">
        <f t="shared" si="428"/>
        <v>0.71705999999997905</v>
      </c>
      <c r="G1940" s="6">
        <f t="shared" si="421"/>
        <v>0</v>
      </c>
      <c r="H1940" s="6">
        <f t="shared" si="422"/>
        <v>1.3457773877826025</v>
      </c>
      <c r="I1940" s="6">
        <f t="shared" si="423"/>
        <v>-0.63747004677597241</v>
      </c>
      <c r="J1940" s="6">
        <f t="shared" si="424"/>
        <v>0.77047513877051188</v>
      </c>
      <c r="K1940" s="7">
        <f t="shared" si="431"/>
        <v>0</v>
      </c>
      <c r="L1940" s="7">
        <f t="shared" si="429"/>
        <v>79.519797310960371</v>
      </c>
      <c r="M1940" s="7">
        <f t="shared" si="425"/>
        <v>3.5679441522512886E-2</v>
      </c>
      <c r="N1940" s="7">
        <f t="shared" si="432"/>
        <v>0</v>
      </c>
      <c r="O1940" s="7">
        <f t="shared" si="430"/>
        <v>80.489829512810516</v>
      </c>
      <c r="P1940" s="7">
        <f t="shared" si="426"/>
        <v>3.611468165630654E-2</v>
      </c>
      <c r="Q1940" s="7">
        <f t="shared" si="433"/>
        <v>-5.0570039617092499E-2</v>
      </c>
      <c r="R1940" s="7">
        <f t="shared" si="427"/>
        <v>-1387.8188822316781</v>
      </c>
      <c r="S1940" s="7">
        <f t="shared" si="434"/>
        <v>-50.570039617092498</v>
      </c>
    </row>
    <row r="1941" spans="6:19" x14ac:dyDescent="0.35">
      <c r="F1941" s="5">
        <f t="shared" si="428"/>
        <v>0.71742999999997903</v>
      </c>
      <c r="G1941" s="6">
        <f t="shared" si="421"/>
        <v>0</v>
      </c>
      <c r="H1941" s="6">
        <f t="shared" si="422"/>
        <v>1.3459836254480546</v>
      </c>
      <c r="I1941" s="6">
        <f t="shared" si="423"/>
        <v>-0.63273699648316484</v>
      </c>
      <c r="J1941" s="6">
        <f t="shared" si="424"/>
        <v>0.77436676922596792</v>
      </c>
      <c r="K1941" s="7">
        <f t="shared" si="431"/>
        <v>0</v>
      </c>
      <c r="L1941" s="7">
        <f t="shared" si="429"/>
        <v>79.519797310960371</v>
      </c>
      <c r="M1941" s="7">
        <f t="shared" si="425"/>
        <v>3.5673974557993329E-2</v>
      </c>
      <c r="N1941" s="7">
        <f t="shared" si="432"/>
        <v>0</v>
      </c>
      <c r="O1941" s="7">
        <f t="shared" si="430"/>
        <v>80.489829512810516</v>
      </c>
      <c r="P1941" s="7">
        <f t="shared" si="426"/>
        <v>3.6109148002335931E-2</v>
      </c>
      <c r="Q1941" s="7">
        <f t="shared" si="433"/>
        <v>-5.0533967792512721E-2</v>
      </c>
      <c r="R1941" s="7">
        <f t="shared" si="427"/>
        <v>-1386.8289451138228</v>
      </c>
      <c r="S1941" s="7">
        <f t="shared" si="434"/>
        <v>-50.533967792512719</v>
      </c>
    </row>
    <row r="1942" spans="6:19" x14ac:dyDescent="0.35">
      <c r="F1942" s="5">
        <f t="shared" si="428"/>
        <v>0.71779999999997901</v>
      </c>
      <c r="G1942" s="6">
        <f t="shared" si="421"/>
        <v>0</v>
      </c>
      <c r="H1942" s="6">
        <f t="shared" si="422"/>
        <v>1.3461898947190123</v>
      </c>
      <c r="I1942" s="6">
        <f t="shared" si="423"/>
        <v>-0.62798018909738862</v>
      </c>
      <c r="J1942" s="6">
        <f t="shared" si="424"/>
        <v>0.77822932487873264</v>
      </c>
      <c r="K1942" s="7">
        <f t="shared" si="431"/>
        <v>0</v>
      </c>
      <c r="L1942" s="7">
        <f t="shared" si="429"/>
        <v>79.519797310960371</v>
      </c>
      <c r="M1942" s="7">
        <f t="shared" si="425"/>
        <v>3.5668508431146655E-2</v>
      </c>
      <c r="N1942" s="7">
        <f t="shared" si="432"/>
        <v>0</v>
      </c>
      <c r="O1942" s="7">
        <f t="shared" si="430"/>
        <v>80.489829512810516</v>
      </c>
      <c r="P1942" s="7">
        <f t="shared" si="426"/>
        <v>3.6103615196256662E-2</v>
      </c>
      <c r="Q1942" s="7">
        <f t="shared" si="433"/>
        <v>-5.0496008749277649E-2</v>
      </c>
      <c r="R1942" s="7">
        <f t="shared" si="427"/>
        <v>-1385.7872161108012</v>
      </c>
      <c r="S1942" s="7">
        <f t="shared" si="434"/>
        <v>-50.496008749277649</v>
      </c>
    </row>
    <row r="1943" spans="6:19" x14ac:dyDescent="0.35">
      <c r="F1943" s="5">
        <f t="shared" si="428"/>
        <v>0.71816999999997899</v>
      </c>
      <c r="G1943" s="6">
        <f t="shared" si="421"/>
        <v>0</v>
      </c>
      <c r="H1943" s="6">
        <f t="shared" si="422"/>
        <v>1.346396195600319</v>
      </c>
      <c r="I1943" s="6">
        <f t="shared" si="423"/>
        <v>-0.62319980322036161</v>
      </c>
      <c r="J1943" s="6">
        <f t="shared" si="424"/>
        <v>0.78206266070315789</v>
      </c>
      <c r="K1943" s="7">
        <f t="shared" si="431"/>
        <v>0</v>
      </c>
      <c r="L1943" s="7">
        <f t="shared" si="429"/>
        <v>79.519797310960371</v>
      </c>
      <c r="M1943" s="7">
        <f t="shared" si="425"/>
        <v>3.5663043141844528E-2</v>
      </c>
      <c r="N1943" s="7">
        <f t="shared" si="432"/>
        <v>0</v>
      </c>
      <c r="O1943" s="7">
        <f t="shared" si="430"/>
        <v>80.489829512810516</v>
      </c>
      <c r="P1943" s="7">
        <f t="shared" si="426"/>
        <v>3.6098083237938831E-2</v>
      </c>
      <c r="Q1943" s="7">
        <f t="shared" si="433"/>
        <v>-5.0456164491583286E-2</v>
      </c>
      <c r="R1943" s="7">
        <f t="shared" si="427"/>
        <v>-1384.6937502247658</v>
      </c>
      <c r="S1943" s="7">
        <f t="shared" si="434"/>
        <v>-50.456164491583287</v>
      </c>
    </row>
    <row r="1944" spans="6:19" x14ac:dyDescent="0.35">
      <c r="F1944" s="5">
        <f t="shared" si="428"/>
        <v>0.71853999999997897</v>
      </c>
      <c r="G1944" s="6">
        <f t="shared" si="421"/>
        <v>0</v>
      </c>
      <c r="H1944" s="6">
        <f t="shared" si="422"/>
        <v>1.3466025280968188</v>
      </c>
      <c r="I1944" s="6">
        <f t="shared" si="423"/>
        <v>-0.61839601833909663</v>
      </c>
      <c r="J1944" s="6">
        <f t="shared" si="424"/>
        <v>0.78586663277069591</v>
      </c>
      <c r="K1944" s="7">
        <f t="shared" si="431"/>
        <v>0</v>
      </c>
      <c r="L1944" s="7">
        <f t="shared" si="429"/>
        <v>79.519797310960371</v>
      </c>
      <c r="M1944" s="7">
        <f t="shared" si="425"/>
        <v>3.5657578689958613E-2</v>
      </c>
      <c r="N1944" s="7">
        <f t="shared" si="432"/>
        <v>0</v>
      </c>
      <c r="O1944" s="7">
        <f t="shared" si="430"/>
        <v>80.489829512810516</v>
      </c>
      <c r="P1944" s="7">
        <f t="shared" si="426"/>
        <v>3.6092552127252549E-2</v>
      </c>
      <c r="Q1944" s="7">
        <f t="shared" si="433"/>
        <v>-5.0414437093828209E-2</v>
      </c>
      <c r="R1944" s="7">
        <f t="shared" si="427"/>
        <v>-1383.5486043844744</v>
      </c>
      <c r="S1944" s="7">
        <f t="shared" si="434"/>
        <v>-50.414437093828205</v>
      </c>
    </row>
    <row r="1945" spans="6:19" x14ac:dyDescent="0.35">
      <c r="F1945" s="5">
        <f t="shared" si="428"/>
        <v>0.71890999999997895</v>
      </c>
      <c r="G1945" s="6">
        <f t="shared" si="421"/>
        <v>0</v>
      </c>
      <c r="H1945" s="6">
        <f t="shared" si="422"/>
        <v>1.3468088922133568</v>
      </c>
      <c r="I1945" s="6">
        <f t="shared" si="423"/>
        <v>-0.61356901481915427</v>
      </c>
      <c r="J1945" s="6">
        <f t="shared" si="424"/>
        <v>0.78964109825531015</v>
      </c>
      <c r="K1945" s="7">
        <f t="shared" si="431"/>
        <v>0</v>
      </c>
      <c r="L1945" s="7">
        <f t="shared" si="429"/>
        <v>79.519797310960371</v>
      </c>
      <c r="M1945" s="7">
        <f t="shared" si="425"/>
        <v>3.5652115075360591E-2</v>
      </c>
      <c r="N1945" s="7">
        <f t="shared" si="432"/>
        <v>0</v>
      </c>
      <c r="O1945" s="7">
        <f t="shared" si="430"/>
        <v>80.489829512810516</v>
      </c>
      <c r="P1945" s="7">
        <f t="shared" si="426"/>
        <v>3.6087021864067911E-2</v>
      </c>
      <c r="Q1945" s="7">
        <f t="shared" si="433"/>
        <v>-5.0370828700514091E-2</v>
      </c>
      <c r="R1945" s="7">
        <f t="shared" si="427"/>
        <v>-1382.3518374425585</v>
      </c>
      <c r="S1945" s="7">
        <f t="shared" si="434"/>
        <v>-50.370828700514089</v>
      </c>
    </row>
    <row r="1946" spans="6:19" x14ac:dyDescent="0.35">
      <c r="F1946" s="5">
        <f t="shared" si="428"/>
        <v>0.71927999999997894</v>
      </c>
      <c r="G1946" s="6">
        <f t="shared" si="421"/>
        <v>0</v>
      </c>
      <c r="H1946" s="6">
        <f t="shared" si="422"/>
        <v>1.3470152879547788</v>
      </c>
      <c r="I1946" s="6">
        <f t="shared" si="423"/>
        <v>-0.60871897389787677</v>
      </c>
      <c r="J1946" s="6">
        <f t="shared" si="424"/>
        <v>0.79338591543883363</v>
      </c>
      <c r="K1946" s="7">
        <f t="shared" si="431"/>
        <v>0</v>
      </c>
      <c r="L1946" s="7">
        <f t="shared" si="429"/>
        <v>79.519797310960371</v>
      </c>
      <c r="M1946" s="7">
        <f t="shared" si="425"/>
        <v>3.5646652297922174E-2</v>
      </c>
      <c r="N1946" s="7">
        <f t="shared" si="432"/>
        <v>0</v>
      </c>
      <c r="O1946" s="7">
        <f t="shared" si="430"/>
        <v>80.489829512810516</v>
      </c>
      <c r="P1946" s="7">
        <f t="shared" si="426"/>
        <v>3.6081492448255079E-2</v>
      </c>
      <c r="Q1946" s="7">
        <f t="shared" si="433"/>
        <v>-5.0325341526143791E-2</v>
      </c>
      <c r="R1946" s="7">
        <f t="shared" si="427"/>
        <v>-1381.1035101727271</v>
      </c>
      <c r="S1946" s="7">
        <f t="shared" si="434"/>
        <v>-50.325341526143788</v>
      </c>
    </row>
    <row r="1947" spans="6:19" x14ac:dyDescent="0.35">
      <c r="F1947" s="5">
        <f t="shared" si="428"/>
        <v>0.71964999999997892</v>
      </c>
      <c r="G1947" s="6">
        <f t="shared" si="421"/>
        <v>0</v>
      </c>
      <c r="H1947" s="6">
        <f t="shared" si="422"/>
        <v>1.3472217153259312</v>
      </c>
      <c r="I1947" s="6">
        <f t="shared" si="423"/>
        <v>-0.60384607767757936</v>
      </c>
      <c r="J1947" s="6">
        <f t="shared" si="424"/>
        <v>0.7971009437162917</v>
      </c>
      <c r="K1947" s="7">
        <f t="shared" si="431"/>
        <v>0</v>
      </c>
      <c r="L1947" s="7">
        <f t="shared" si="429"/>
        <v>79.519797310960371</v>
      </c>
      <c r="M1947" s="7">
        <f t="shared" si="425"/>
        <v>3.5641190357515083E-2</v>
      </c>
      <c r="N1947" s="7">
        <f t="shared" si="432"/>
        <v>0</v>
      </c>
      <c r="O1947" s="7">
        <f t="shared" si="430"/>
        <v>80.489829512810516</v>
      </c>
      <c r="P1947" s="7">
        <f t="shared" si="426"/>
        <v>3.6075963879684203E-2</v>
      </c>
      <c r="Q1947" s="7">
        <f t="shared" si="433"/>
        <v>-5.0277977855116576E-2</v>
      </c>
      <c r="R1947" s="7">
        <f t="shared" si="427"/>
        <v>-1379.8036852668918</v>
      </c>
      <c r="S1947" s="7">
        <f t="shared" si="434"/>
        <v>-50.277977855116575</v>
      </c>
    </row>
    <row r="1948" spans="6:19" x14ac:dyDescent="0.35">
      <c r="F1948" s="5">
        <f t="shared" si="428"/>
        <v>0.7200199999999789</v>
      </c>
      <c r="G1948" s="6">
        <f t="shared" si="421"/>
        <v>0</v>
      </c>
      <c r="H1948" s="6">
        <f t="shared" si="422"/>
        <v>1.3474281743316607</v>
      </c>
      <c r="I1948" s="6">
        <f t="shared" si="423"/>
        <v>-0.59895050911871961</v>
      </c>
      <c r="J1948" s="6">
        <f t="shared" si="424"/>
        <v>0.80078604360117722</v>
      </c>
      <c r="K1948" s="7">
        <f t="shared" si="431"/>
        <v>0</v>
      </c>
      <c r="L1948" s="7">
        <f t="shared" si="429"/>
        <v>79.519797310960371</v>
      </c>
      <c r="M1948" s="7">
        <f t="shared" si="425"/>
        <v>3.5635729254011088E-2</v>
      </c>
      <c r="N1948" s="7">
        <f t="shared" si="432"/>
        <v>0</v>
      </c>
      <c r="O1948" s="7">
        <f t="shared" si="430"/>
        <v>80.489829512810516</v>
      </c>
      <c r="P1948" s="7">
        <f t="shared" si="426"/>
        <v>3.6070436158225486E-2</v>
      </c>
      <c r="Q1948" s="7">
        <f t="shared" si="433"/>
        <v>-5.022874004162102E-2</v>
      </c>
      <c r="R1948" s="7">
        <f t="shared" si="427"/>
        <v>-1378.4524273322265</v>
      </c>
      <c r="S1948" s="7">
        <f t="shared" si="434"/>
        <v>-50.228740041621023</v>
      </c>
    </row>
    <row r="1949" spans="6:19" x14ac:dyDescent="0.35">
      <c r="F1949" s="5">
        <f t="shared" si="428"/>
        <v>0.72038999999997888</v>
      </c>
      <c r="G1949" s="6">
        <f t="shared" si="421"/>
        <v>0</v>
      </c>
      <c r="H1949" s="6">
        <f t="shared" si="422"/>
        <v>1.3476346649768161</v>
      </c>
      <c r="I1949" s="6">
        <f t="shared" si="423"/>
        <v>-0.59403245203301891</v>
      </c>
      <c r="J1949" s="6">
        <f t="shared" si="424"/>
        <v>0.80444107673069443</v>
      </c>
      <c r="K1949" s="7">
        <f t="shared" si="431"/>
        <v>0</v>
      </c>
      <c r="L1949" s="7">
        <f t="shared" si="429"/>
        <v>79.519797310960371</v>
      </c>
      <c r="M1949" s="7">
        <f t="shared" si="425"/>
        <v>3.5630268987281929E-2</v>
      </c>
      <c r="N1949" s="7">
        <f t="shared" si="432"/>
        <v>0</v>
      </c>
      <c r="O1949" s="7">
        <f t="shared" si="430"/>
        <v>80.489829512810516</v>
      </c>
      <c r="P1949" s="7">
        <f t="shared" si="426"/>
        <v>3.6064909283749107E-2</v>
      </c>
      <c r="Q1949" s="7">
        <f t="shared" si="433"/>
        <v>-5.0177630509525062E-2</v>
      </c>
      <c r="R1949" s="7">
        <f t="shared" si="427"/>
        <v>-1377.0498028881511</v>
      </c>
      <c r="S1949" s="7">
        <f t="shared" si="434"/>
        <v>-50.177630509525059</v>
      </c>
    </row>
    <row r="1950" spans="6:19" x14ac:dyDescent="0.35">
      <c r="F1950" s="5">
        <f t="shared" si="428"/>
        <v>0.72075999999997886</v>
      </c>
      <c r="G1950" s="6">
        <f t="shared" si="421"/>
        <v>0</v>
      </c>
      <c r="H1950" s="6">
        <f t="shared" si="422"/>
        <v>1.3478411872662455</v>
      </c>
      <c r="I1950" s="6">
        <f t="shared" si="423"/>
        <v>-0.58909209107656524</v>
      </c>
      <c r="J1950" s="6">
        <f t="shared" si="424"/>
        <v>0.80806590587095051</v>
      </c>
      <c r="K1950" s="7">
        <f t="shared" si="431"/>
        <v>0</v>
      </c>
      <c r="L1950" s="7">
        <f t="shared" si="429"/>
        <v>79.519797310960371</v>
      </c>
      <c r="M1950" s="7">
        <f t="shared" si="425"/>
        <v>3.5624809557199391E-2</v>
      </c>
      <c r="N1950" s="7">
        <f t="shared" si="432"/>
        <v>0</v>
      </c>
      <c r="O1950" s="7">
        <f t="shared" si="430"/>
        <v>80.489829512810516</v>
      </c>
      <c r="P1950" s="7">
        <f t="shared" si="426"/>
        <v>3.6059383256125295E-2</v>
      </c>
      <c r="Q1950" s="7">
        <f t="shared" si="433"/>
        <v>-5.0124651752263667E-2</v>
      </c>
      <c r="R1950" s="7">
        <f t="shared" si="427"/>
        <v>-1375.5958803632479</v>
      </c>
      <c r="S1950" s="7">
        <f t="shared" si="434"/>
        <v>-50.124651752263667</v>
      </c>
    </row>
    <row r="1951" spans="6:19" x14ac:dyDescent="0.35">
      <c r="F1951" s="5">
        <f t="shared" si="428"/>
        <v>0.72112999999997884</v>
      </c>
      <c r="G1951" s="6">
        <f t="shared" si="421"/>
        <v>0</v>
      </c>
      <c r="H1951" s="6">
        <f t="shared" si="422"/>
        <v>1.3480477412047984</v>
      </c>
      <c r="I1951" s="6">
        <f t="shared" si="423"/>
        <v>-0.58412961174288425</v>
      </c>
      <c r="J1951" s="6">
        <f t="shared" si="424"/>
        <v>0.81166039492210496</v>
      </c>
      <c r="K1951" s="7">
        <f t="shared" si="431"/>
        <v>0</v>
      </c>
      <c r="L1951" s="7">
        <f t="shared" si="429"/>
        <v>79.519797310960371</v>
      </c>
      <c r="M1951" s="7">
        <f t="shared" si="425"/>
        <v>3.5619350963635291E-2</v>
      </c>
      <c r="N1951" s="7">
        <f t="shared" si="432"/>
        <v>0</v>
      </c>
      <c r="O1951" s="7">
        <f t="shared" si="430"/>
        <v>80.489829512810516</v>
      </c>
      <c r="P1951" s="7">
        <f t="shared" si="426"/>
        <v>3.6053858075224293E-2</v>
      </c>
      <c r="Q1951" s="7">
        <f t="shared" si="433"/>
        <v>-5.0069806332723885E-2</v>
      </c>
      <c r="R1951" s="7">
        <f t="shared" si="427"/>
        <v>-1374.0907300921078</v>
      </c>
      <c r="S1951" s="7">
        <f t="shared" si="434"/>
        <v>-50.069806332723886</v>
      </c>
    </row>
    <row r="1952" spans="6:19" x14ac:dyDescent="0.35">
      <c r="F1952" s="5">
        <f t="shared" si="428"/>
        <v>0.72149999999997882</v>
      </c>
      <c r="G1952" s="6">
        <f t="shared" si="421"/>
        <v>0</v>
      </c>
      <c r="H1952" s="6">
        <f t="shared" si="422"/>
        <v>1.348254326797325</v>
      </c>
      <c r="I1952" s="6">
        <f t="shared" si="423"/>
        <v>-0.57914520035596628</v>
      </c>
      <c r="J1952" s="6">
        <f t="shared" si="424"/>
        <v>0.81522440892348635</v>
      </c>
      <c r="K1952" s="7">
        <f t="shared" si="431"/>
        <v>0</v>
      </c>
      <c r="L1952" s="7">
        <f t="shared" si="429"/>
        <v>79.519797310960371</v>
      </c>
      <c r="M1952" s="7">
        <f t="shared" si="425"/>
        <v>3.561389320646146E-2</v>
      </c>
      <c r="N1952" s="7">
        <f t="shared" si="432"/>
        <v>0</v>
      </c>
      <c r="O1952" s="7">
        <f t="shared" si="430"/>
        <v>80.489829512810516</v>
      </c>
      <c r="P1952" s="7">
        <f t="shared" si="426"/>
        <v>3.6048333740916365E-2</v>
      </c>
      <c r="Q1952" s="7">
        <f t="shared" si="433"/>
        <v>-5.0013096883127217E-2</v>
      </c>
      <c r="R1952" s="7">
        <f t="shared" si="427"/>
        <v>-1372.5344243121017</v>
      </c>
      <c r="S1952" s="7">
        <f t="shared" si="434"/>
        <v>-50.013096883127218</v>
      </c>
    </row>
    <row r="1953" spans="6:19" x14ac:dyDescent="0.35">
      <c r="F1953" s="5">
        <f t="shared" si="428"/>
        <v>0.72186999999997881</v>
      </c>
      <c r="G1953" s="6">
        <f t="shared" si="421"/>
        <v>0</v>
      </c>
      <c r="H1953" s="6">
        <f t="shared" si="422"/>
        <v>1.3484609440486766</v>
      </c>
      <c r="I1953" s="6">
        <f t="shared" si="423"/>
        <v>-0.5741390440632762</v>
      </c>
      <c r="J1953" s="6">
        <f t="shared" si="424"/>
        <v>0.81875781405865522</v>
      </c>
      <c r="K1953" s="7">
        <f t="shared" si="431"/>
        <v>0</v>
      </c>
      <c r="L1953" s="7">
        <f t="shared" si="429"/>
        <v>79.519797310960371</v>
      </c>
      <c r="M1953" s="7">
        <f t="shared" si="425"/>
        <v>3.5608436285549716E-2</v>
      </c>
      <c r="N1953" s="7">
        <f t="shared" si="432"/>
        <v>0</v>
      </c>
      <c r="O1953" s="7">
        <f t="shared" si="430"/>
        <v>80.489829512810516</v>
      </c>
      <c r="P1953" s="7">
        <f t="shared" si="426"/>
        <v>3.604281025307178E-2</v>
      </c>
      <c r="Q1953" s="7">
        <f t="shared" si="433"/>
        <v>-4.9954526104909525E-2</v>
      </c>
      <c r="R1953" s="7">
        <f t="shared" si="427"/>
        <v>-1370.9270371600846</v>
      </c>
      <c r="S1953" s="7">
        <f t="shared" si="434"/>
        <v>-49.954526104909526</v>
      </c>
    </row>
    <row r="1954" spans="6:19" x14ac:dyDescent="0.35">
      <c r="F1954" s="5">
        <f t="shared" si="428"/>
        <v>0.72223999999997879</v>
      </c>
      <c r="G1954" s="6">
        <f t="shared" si="421"/>
        <v>0</v>
      </c>
      <c r="H1954" s="6">
        <f t="shared" si="422"/>
        <v>1.3486675929637042</v>
      </c>
      <c r="I1954" s="6">
        <f t="shared" si="423"/>
        <v>-0.56911133082872323</v>
      </c>
      <c r="J1954" s="6">
        <f t="shared" si="424"/>
        <v>0.82226047766043064</v>
      </c>
      <c r="K1954" s="7">
        <f t="shared" si="431"/>
        <v>0</v>
      </c>
      <c r="L1954" s="7">
        <f t="shared" si="429"/>
        <v>79.519797310960371</v>
      </c>
      <c r="M1954" s="7">
        <f t="shared" si="425"/>
        <v>3.560298020077194E-2</v>
      </c>
      <c r="N1954" s="7">
        <f t="shared" si="432"/>
        <v>0</v>
      </c>
      <c r="O1954" s="7">
        <f t="shared" si="430"/>
        <v>80.489829512810516</v>
      </c>
      <c r="P1954" s="7">
        <f t="shared" si="426"/>
        <v>3.6037287611560845E-2</v>
      </c>
      <c r="Q1954" s="7">
        <f t="shared" si="433"/>
        <v>-4.9894096768598344E-2</v>
      </c>
      <c r="R1954" s="7">
        <f t="shared" si="427"/>
        <v>-1369.2686446690286</v>
      </c>
      <c r="S1954" s="7">
        <f t="shared" si="434"/>
        <v>-49.894096768598345</v>
      </c>
    </row>
    <row r="1955" spans="6:19" x14ac:dyDescent="0.35">
      <c r="F1955" s="5">
        <f t="shared" si="428"/>
        <v>0.72260999999997877</v>
      </c>
      <c r="G1955" s="6">
        <f t="shared" si="421"/>
        <v>0</v>
      </c>
      <c r="H1955" s="6">
        <f t="shared" si="422"/>
        <v>1.3488742735472603</v>
      </c>
      <c r="I1955" s="6">
        <f t="shared" si="423"/>
        <v>-0.56406224942561023</v>
      </c>
      <c r="J1955" s="6">
        <f t="shared" si="424"/>
        <v>0.82573226821586709</v>
      </c>
      <c r="K1955" s="7">
        <f t="shared" si="431"/>
        <v>0</v>
      </c>
      <c r="L1955" s="7">
        <f t="shared" si="429"/>
        <v>79.519797310960371</v>
      </c>
      <c r="M1955" s="7">
        <f t="shared" si="425"/>
        <v>3.5597524952000033E-2</v>
      </c>
      <c r="N1955" s="7">
        <f t="shared" si="432"/>
        <v>0</v>
      </c>
      <c r="O1955" s="7">
        <f t="shared" si="430"/>
        <v>80.489829512810516</v>
      </c>
      <c r="P1955" s="7">
        <f t="shared" si="426"/>
        <v>3.6031765816253905E-2</v>
      </c>
      <c r="Q1955" s="7">
        <f t="shared" si="433"/>
        <v>-4.983181171368771E-2</v>
      </c>
      <c r="R1955" s="7">
        <f t="shared" si="427"/>
        <v>-1367.5593247645886</v>
      </c>
      <c r="S1955" s="7">
        <f t="shared" si="434"/>
        <v>-49.831811713687706</v>
      </c>
    </row>
    <row r="1956" spans="6:19" x14ac:dyDescent="0.35">
      <c r="F1956" s="5">
        <f t="shared" si="428"/>
        <v>0.72297999999997875</v>
      </c>
      <c r="G1956" s="6">
        <f t="shared" si="421"/>
        <v>0</v>
      </c>
      <c r="H1956" s="6">
        <f t="shared" si="422"/>
        <v>1.3490809858041986</v>
      </c>
      <c r="I1956" s="6">
        <f t="shared" si="423"/>
        <v>-0.55899198942953654</v>
      </c>
      <c r="J1956" s="6">
        <f t="shared" si="424"/>
        <v>0.82917305537119868</v>
      </c>
      <c r="K1956" s="7">
        <f t="shared" si="431"/>
        <v>0</v>
      </c>
      <c r="L1956" s="7">
        <f t="shared" si="429"/>
        <v>79.519797310960371</v>
      </c>
      <c r="M1956" s="7">
        <f t="shared" si="425"/>
        <v>3.5592070539105868E-2</v>
      </c>
      <c r="N1956" s="7">
        <f t="shared" si="432"/>
        <v>0</v>
      </c>
      <c r="O1956" s="7">
        <f t="shared" si="430"/>
        <v>80.489829512810516</v>
      </c>
      <c r="P1956" s="7">
        <f t="shared" si="426"/>
        <v>3.6026244867021259E-2</v>
      </c>
      <c r="Q1956" s="7">
        <f t="shared" si="433"/>
        <v>-4.9767673848510163E-2</v>
      </c>
      <c r="R1956" s="7">
        <f t="shared" si="427"/>
        <v>-1365.7991572615886</v>
      </c>
      <c r="S1956" s="7">
        <f t="shared" si="434"/>
        <v>-49.767673848510164</v>
      </c>
    </row>
    <row r="1957" spans="6:19" x14ac:dyDescent="0.35">
      <c r="F1957" s="5">
        <f t="shared" si="428"/>
        <v>0.72334999999997873</v>
      </c>
      <c r="G1957" s="6">
        <f t="shared" si="421"/>
        <v>0</v>
      </c>
      <c r="H1957" s="6">
        <f t="shared" si="422"/>
        <v>1.3492877297393724</v>
      </c>
      <c r="I1957" s="6">
        <f t="shared" si="423"/>
        <v>-0.55390074121128474</v>
      </c>
      <c r="J1957" s="6">
        <f t="shared" si="424"/>
        <v>0.83258270993673011</v>
      </c>
      <c r="K1957" s="7">
        <f t="shared" si="431"/>
        <v>0</v>
      </c>
      <c r="L1957" s="7">
        <f t="shared" si="429"/>
        <v>79.519797310960371</v>
      </c>
      <c r="M1957" s="7">
        <f t="shared" si="425"/>
        <v>3.558661696196138E-2</v>
      </c>
      <c r="N1957" s="7">
        <f t="shared" si="432"/>
        <v>0</v>
      </c>
      <c r="O1957" s="7">
        <f t="shared" si="430"/>
        <v>80.489829512810516</v>
      </c>
      <c r="P1957" s="7">
        <f t="shared" si="426"/>
        <v>3.6020724763733296E-2</v>
      </c>
      <c r="Q1957" s="7">
        <f t="shared" si="433"/>
        <v>-4.9701686150106637E-2</v>
      </c>
      <c r="R1957" s="7">
        <f t="shared" si="427"/>
        <v>-1363.9882238604514</v>
      </c>
      <c r="S1957" s="7">
        <f t="shared" si="434"/>
        <v>-49.701686150106639</v>
      </c>
    </row>
    <row r="1958" spans="6:19" x14ac:dyDescent="0.35">
      <c r="F1958" s="5">
        <f t="shared" si="428"/>
        <v>0.72371999999997871</v>
      </c>
      <c r="G1958" s="6">
        <f t="shared" si="421"/>
        <v>0</v>
      </c>
      <c r="H1958" s="6">
        <f t="shared" si="422"/>
        <v>1.3494945053576366</v>
      </c>
      <c r="I1958" s="6">
        <f t="shared" si="423"/>
        <v>-0.54878869592967727</v>
      </c>
      <c r="J1958" s="6">
        <f t="shared" si="424"/>
        <v>0.83596110389168476</v>
      </c>
      <c r="K1958" s="7">
        <f t="shared" si="431"/>
        <v>0</v>
      </c>
      <c r="L1958" s="7">
        <f t="shared" si="429"/>
        <v>79.519797310960371</v>
      </c>
      <c r="M1958" s="7">
        <f t="shared" si="425"/>
        <v>3.558116422043852E-2</v>
      </c>
      <c r="N1958" s="7">
        <f t="shared" si="432"/>
        <v>0</v>
      </c>
      <c r="O1958" s="7">
        <f t="shared" si="430"/>
        <v>80.489829512810516</v>
      </c>
      <c r="P1958" s="7">
        <f t="shared" si="426"/>
        <v>3.6015205506260389E-2</v>
      </c>
      <c r="Q1958" s="7">
        <f t="shared" si="433"/>
        <v>-4.9633851664093467E-2</v>
      </c>
      <c r="R1958" s="7">
        <f t="shared" si="427"/>
        <v>-1362.126608143549</v>
      </c>
      <c r="S1958" s="7">
        <f t="shared" si="434"/>
        <v>-49.63385166409347</v>
      </c>
    </row>
    <row r="1959" spans="6:19" x14ac:dyDescent="0.35">
      <c r="F1959" s="5">
        <f t="shared" si="428"/>
        <v>0.7240899999999787</v>
      </c>
      <c r="G1959" s="6">
        <f t="shared" si="421"/>
        <v>0</v>
      </c>
      <c r="H1959" s="6">
        <f t="shared" si="422"/>
        <v>1.3497013126638464</v>
      </c>
      <c r="I1959" s="6">
        <f t="shared" si="423"/>
        <v>-0.54365604552438995</v>
      </c>
      <c r="J1959" s="6">
        <f t="shared" si="424"/>
        <v>0.83930811038901698</v>
      </c>
      <c r="K1959" s="7">
        <f t="shared" si="431"/>
        <v>0</v>
      </c>
      <c r="L1959" s="7">
        <f t="shared" si="429"/>
        <v>79.519797310960371</v>
      </c>
      <c r="M1959" s="7">
        <f t="shared" si="425"/>
        <v>3.5575712314409237E-2</v>
      </c>
      <c r="N1959" s="7">
        <f t="shared" si="432"/>
        <v>0</v>
      </c>
      <c r="O1959" s="7">
        <f t="shared" si="430"/>
        <v>80.489829512810516</v>
      </c>
      <c r="P1959" s="7">
        <f t="shared" si="426"/>
        <v>3.6009687094472935E-2</v>
      </c>
      <c r="Q1959" s="7">
        <f t="shared" si="433"/>
        <v>-4.9564173504526923E-2</v>
      </c>
      <c r="R1959" s="7">
        <f t="shared" si="427"/>
        <v>-1360.2143955714846</v>
      </c>
      <c r="S1959" s="7">
        <f t="shared" si="434"/>
        <v>-49.56417350452692</v>
      </c>
    </row>
    <row r="1960" spans="6:19" x14ac:dyDescent="0.35">
      <c r="F1960" s="5">
        <f t="shared" si="428"/>
        <v>0.72445999999997868</v>
      </c>
      <c r="G1960" s="6">
        <f t="shared" si="421"/>
        <v>0</v>
      </c>
      <c r="H1960" s="6">
        <f t="shared" si="422"/>
        <v>1.3499081516628579</v>
      </c>
      <c r="I1960" s="6">
        <f t="shared" si="423"/>
        <v>-0.53850298270875174</v>
      </c>
      <c r="J1960" s="6">
        <f t="shared" si="424"/>
        <v>0.84262360376017109</v>
      </c>
      <c r="K1960" s="7">
        <f t="shared" si="431"/>
        <v>0</v>
      </c>
      <c r="L1960" s="7">
        <f t="shared" si="429"/>
        <v>79.519797310960371</v>
      </c>
      <c r="M1960" s="7">
        <f t="shared" si="425"/>
        <v>3.5570261243745523E-2</v>
      </c>
      <c r="N1960" s="7">
        <f t="shared" si="432"/>
        <v>0</v>
      </c>
      <c r="O1960" s="7">
        <f t="shared" si="430"/>
        <v>80.489829512810516</v>
      </c>
      <c r="P1960" s="7">
        <f t="shared" si="426"/>
        <v>3.6004169528241363E-2</v>
      </c>
      <c r="Q1960" s="7">
        <f t="shared" si="433"/>
        <v>-4.9492654853765354E-2</v>
      </c>
      <c r="R1960" s="7">
        <f t="shared" si="427"/>
        <v>-1358.2516734793096</v>
      </c>
      <c r="S1960" s="7">
        <f t="shared" si="434"/>
        <v>-49.492654853765352</v>
      </c>
    </row>
    <row r="1961" spans="6:19" x14ac:dyDescent="0.35">
      <c r="F1961" s="5">
        <f t="shared" si="428"/>
        <v>0.72482999999997866</v>
      </c>
      <c r="G1961" s="6">
        <f t="shared" si="421"/>
        <v>0</v>
      </c>
      <c r="H1961" s="6">
        <f t="shared" si="422"/>
        <v>1.3501150223595284</v>
      </c>
      <c r="I1961" s="6">
        <f t="shared" si="423"/>
        <v>-0.53332970096250554</v>
      </c>
      <c r="J1961" s="6">
        <f t="shared" si="424"/>
        <v>0.8459074595198014</v>
      </c>
      <c r="K1961" s="7">
        <f t="shared" si="431"/>
        <v>0</v>
      </c>
      <c r="L1961" s="7">
        <f t="shared" si="429"/>
        <v>79.519797310960371</v>
      </c>
      <c r="M1961" s="7">
        <f t="shared" si="425"/>
        <v>3.5564811008319375E-2</v>
      </c>
      <c r="N1961" s="7">
        <f t="shared" si="432"/>
        <v>0</v>
      </c>
      <c r="O1961" s="7">
        <f t="shared" si="430"/>
        <v>80.489829512810516</v>
      </c>
      <c r="P1961" s="7">
        <f t="shared" si="426"/>
        <v>3.5998652807436096E-2</v>
      </c>
      <c r="Q1961" s="7">
        <f t="shared" si="433"/>
        <v>-4.9419298962328634E-2</v>
      </c>
      <c r="R1961" s="7">
        <f t="shared" si="427"/>
        <v>-1356.2385310726659</v>
      </c>
      <c r="S1961" s="7">
        <f t="shared" si="434"/>
        <v>-49.419298962328632</v>
      </c>
    </row>
    <row r="1962" spans="6:19" x14ac:dyDescent="0.35">
      <c r="F1962" s="5">
        <f t="shared" si="428"/>
        <v>0.72519999999997864</v>
      </c>
      <c r="G1962" s="6">
        <f t="shared" si="421"/>
        <v>0</v>
      </c>
      <c r="H1962" s="6">
        <f t="shared" si="422"/>
        <v>1.3503219247587148</v>
      </c>
      <c r="I1962" s="6">
        <f t="shared" si="423"/>
        <v>-0.52813639452454997</v>
      </c>
      <c r="J1962" s="6">
        <f t="shared" si="424"/>
        <v>0.84915955437044277</v>
      </c>
      <c r="K1962" s="7">
        <f t="shared" si="431"/>
        <v>0</v>
      </c>
      <c r="L1962" s="7">
        <f t="shared" si="429"/>
        <v>79.519797310960371</v>
      </c>
      <c r="M1962" s="7">
        <f t="shared" si="425"/>
        <v>3.5559361608002819E-2</v>
      </c>
      <c r="N1962" s="7">
        <f t="shared" si="432"/>
        <v>0</v>
      </c>
      <c r="O1962" s="7">
        <f t="shared" si="430"/>
        <v>80.489829512810516</v>
      </c>
      <c r="P1962" s="7">
        <f t="shared" si="426"/>
        <v>3.599313693192762E-2</v>
      </c>
      <c r="Q1962" s="7">
        <f t="shared" si="433"/>
        <v>-4.9344109148755297E-2</v>
      </c>
      <c r="R1962" s="7">
        <f t="shared" si="427"/>
        <v>-1354.1750594238661</v>
      </c>
      <c r="S1962" s="7">
        <f t="shared" si="434"/>
        <v>-49.344109148755294</v>
      </c>
    </row>
    <row r="1963" spans="6:19" x14ac:dyDescent="0.35">
      <c r="F1963" s="5">
        <f t="shared" si="428"/>
        <v>0.72556999999997862</v>
      </c>
      <c r="G1963" s="6">
        <f t="shared" si="421"/>
        <v>0</v>
      </c>
      <c r="H1963" s="6">
        <f t="shared" si="422"/>
        <v>1.3505288588652762</v>
      </c>
      <c r="I1963" s="6">
        <f t="shared" si="423"/>
        <v>-0.52292325838563714</v>
      </c>
      <c r="J1963" s="6">
        <f t="shared" si="424"/>
        <v>0.85237976620714562</v>
      </c>
      <c r="K1963" s="7">
        <f t="shared" si="431"/>
        <v>0</v>
      </c>
      <c r="L1963" s="7">
        <f t="shared" si="429"/>
        <v>79.519797310960371</v>
      </c>
      <c r="M1963" s="7">
        <f t="shared" si="425"/>
        <v>3.5553913042667883E-2</v>
      </c>
      <c r="N1963" s="7">
        <f t="shared" si="432"/>
        <v>0</v>
      </c>
      <c r="O1963" s="7">
        <f t="shared" si="430"/>
        <v>80.489829512810516</v>
      </c>
      <c r="P1963" s="7">
        <f t="shared" si="426"/>
        <v>3.5987621901586386E-2</v>
      </c>
      <c r="Q1963" s="7">
        <f t="shared" si="433"/>
        <v>-4.9267088799456848E-2</v>
      </c>
      <c r="R1963" s="7">
        <f t="shared" si="427"/>
        <v>-1352.0613514678939</v>
      </c>
      <c r="S1963" s="7">
        <f t="shared" si="434"/>
        <v>-49.26708879945685</v>
      </c>
    </row>
    <row r="1964" spans="6:19" x14ac:dyDescent="0.35">
      <c r="F1964" s="5">
        <f t="shared" si="428"/>
        <v>0.7259399999999786</v>
      </c>
      <c r="G1964" s="6">
        <f t="shared" si="421"/>
        <v>0</v>
      </c>
      <c r="H1964" s="6">
        <f t="shared" si="422"/>
        <v>1.3507358246840711</v>
      </c>
      <c r="I1964" s="6">
        <f t="shared" si="423"/>
        <v>-0.51769048828105635</v>
      </c>
      <c r="J1964" s="6">
        <f t="shared" si="424"/>
        <v>0.85556797412205743</v>
      </c>
      <c r="K1964" s="7">
        <f t="shared" si="431"/>
        <v>0</v>
      </c>
      <c r="L1964" s="7">
        <f t="shared" si="429"/>
        <v>79.519797310960371</v>
      </c>
      <c r="M1964" s="7">
        <f t="shared" si="425"/>
        <v>3.5548465312186646E-2</v>
      </c>
      <c r="N1964" s="7">
        <f t="shared" si="432"/>
        <v>0</v>
      </c>
      <c r="O1964" s="7">
        <f t="shared" si="430"/>
        <v>80.489829512810516</v>
      </c>
      <c r="P1964" s="7">
        <f t="shared" si="426"/>
        <v>3.5982107716282928E-2</v>
      </c>
      <c r="Q1964" s="7">
        <f t="shared" si="433"/>
        <v>-4.9188241368569932E-2</v>
      </c>
      <c r="R1964" s="7">
        <f t="shared" si="427"/>
        <v>-1349.8975019983488</v>
      </c>
      <c r="S1964" s="7">
        <f t="shared" si="434"/>
        <v>-49.188241368569933</v>
      </c>
    </row>
    <row r="1965" spans="6:19" x14ac:dyDescent="0.35">
      <c r="F1965" s="5">
        <f t="shared" si="428"/>
        <v>0.72630999999997858</v>
      </c>
      <c r="G1965" s="6">
        <f t="shared" si="421"/>
        <v>0</v>
      </c>
      <c r="H1965" s="6">
        <f t="shared" si="422"/>
        <v>1.3509428222199595</v>
      </c>
      <c r="I1965" s="6">
        <f t="shared" si="423"/>
        <v>-0.51243828068328878</v>
      </c>
      <c r="J1965" s="6">
        <f t="shared" si="424"/>
        <v>0.85872405840895993</v>
      </c>
      <c r="K1965" s="7">
        <f t="shared" si="431"/>
        <v>0</v>
      </c>
      <c r="L1965" s="7">
        <f t="shared" si="429"/>
        <v>79.519797310960371</v>
      </c>
      <c r="M1965" s="7">
        <f t="shared" si="425"/>
        <v>3.554301841643117E-2</v>
      </c>
      <c r="N1965" s="7">
        <f t="shared" si="432"/>
        <v>0</v>
      </c>
      <c r="O1965" s="7">
        <f t="shared" si="430"/>
        <v>80.489829512810516</v>
      </c>
      <c r="P1965" s="7">
        <f t="shared" si="426"/>
        <v>3.5976594375887731E-2</v>
      </c>
      <c r="Q1965" s="7">
        <f t="shared" si="433"/>
        <v>-4.9107570377805734E-2</v>
      </c>
      <c r="R1965" s="7">
        <f t="shared" si="427"/>
        <v>-1347.6836076633117</v>
      </c>
      <c r="S1965" s="7">
        <f t="shared" si="434"/>
        <v>-49.107570377805736</v>
      </c>
    </row>
    <row r="1966" spans="6:19" x14ac:dyDescent="0.35">
      <c r="F1966" s="5">
        <f t="shared" si="428"/>
        <v>0.72667999999997857</v>
      </c>
      <c r="G1966" s="6">
        <f t="shared" si="421"/>
        <v>0</v>
      </c>
      <c r="H1966" s="6">
        <f t="shared" si="422"/>
        <v>1.351149851477802</v>
      </c>
      <c r="I1966" s="6">
        <f t="shared" si="423"/>
        <v>-0.50716683279462238</v>
      </c>
      <c r="J1966" s="6">
        <f t="shared" si="424"/>
        <v>0.86184790056776928</v>
      </c>
      <c r="K1966" s="7">
        <f t="shared" si="431"/>
        <v>0</v>
      </c>
      <c r="L1966" s="7">
        <f t="shared" si="429"/>
        <v>79.519797310960371</v>
      </c>
      <c r="M1966" s="7">
        <f t="shared" si="425"/>
        <v>3.5537572355273564E-2</v>
      </c>
      <c r="N1966" s="7">
        <f t="shared" si="432"/>
        <v>0</v>
      </c>
      <c r="O1966" s="7">
        <f t="shared" si="430"/>
        <v>80.489829512810516</v>
      </c>
      <c r="P1966" s="7">
        <f t="shared" si="426"/>
        <v>3.5971081880271351E-2</v>
      </c>
      <c r="Q1966" s="7">
        <f t="shared" si="433"/>
        <v>-4.902507941629701E-2</v>
      </c>
      <c r="R1966" s="7">
        <f t="shared" si="427"/>
        <v>-1345.4197669611469</v>
      </c>
      <c r="S1966" s="7">
        <f t="shared" si="434"/>
        <v>-49.025079416297011</v>
      </c>
    </row>
    <row r="1967" spans="6:19" x14ac:dyDescent="0.35">
      <c r="F1967" s="5">
        <f t="shared" si="428"/>
        <v>0.72704999999997855</v>
      </c>
      <c r="G1967" s="6">
        <f t="shared" si="421"/>
        <v>0</v>
      </c>
      <c r="H1967" s="6">
        <f t="shared" si="422"/>
        <v>1.35135691246246</v>
      </c>
      <c r="I1967" s="6">
        <f t="shared" si="423"/>
        <v>-0.501876342539753</v>
      </c>
      <c r="J1967" s="6">
        <f t="shared" si="424"/>
        <v>0.86493938330898112</v>
      </c>
      <c r="K1967" s="7">
        <f t="shared" si="431"/>
        <v>0</v>
      </c>
      <c r="L1967" s="7">
        <f t="shared" si="429"/>
        <v>79.519797310960371</v>
      </c>
      <c r="M1967" s="7">
        <f t="shared" si="425"/>
        <v>3.5532127128585937E-2</v>
      </c>
      <c r="N1967" s="7">
        <f t="shared" si="432"/>
        <v>0</v>
      </c>
      <c r="O1967" s="7">
        <f t="shared" si="430"/>
        <v>80.489829512810516</v>
      </c>
      <c r="P1967" s="7">
        <f t="shared" si="426"/>
        <v>3.5965570229304342E-2</v>
      </c>
      <c r="Q1967" s="7">
        <f t="shared" si="433"/>
        <v>-4.8940772140442595E-2</v>
      </c>
      <c r="R1967" s="7">
        <f t="shared" si="427"/>
        <v>-1343.1060802362363</v>
      </c>
      <c r="S1967" s="7">
        <f t="shared" si="434"/>
        <v>-48.940772140442597</v>
      </c>
    </row>
    <row r="1968" spans="6:19" x14ac:dyDescent="0.35">
      <c r="F1968" s="5">
        <f t="shared" si="428"/>
        <v>0.72741999999997853</v>
      </c>
      <c r="G1968" s="6">
        <f t="shared" si="421"/>
        <v>0</v>
      </c>
      <c r="H1968" s="6">
        <f t="shared" si="422"/>
        <v>1.3515640051787956</v>
      </c>
      <c r="I1968" s="6">
        <f t="shared" si="423"/>
        <v>-0.4965670085583499</v>
      </c>
      <c r="J1968" s="6">
        <f t="shared" si="424"/>
        <v>0.86799839055807682</v>
      </c>
      <c r="K1968" s="7">
        <f t="shared" si="431"/>
        <v>0</v>
      </c>
      <c r="L1968" s="7">
        <f t="shared" si="429"/>
        <v>79.519797310960371</v>
      </c>
      <c r="M1968" s="7">
        <f t="shared" si="425"/>
        <v>3.5526682736240454E-2</v>
      </c>
      <c r="N1968" s="7">
        <f t="shared" si="432"/>
        <v>0</v>
      </c>
      <c r="O1968" s="7">
        <f t="shared" si="430"/>
        <v>80.489829512810516</v>
      </c>
      <c r="P1968" s="7">
        <f t="shared" si="426"/>
        <v>3.5960059422857293E-2</v>
      </c>
      <c r="Q1968" s="7">
        <f t="shared" si="433"/>
        <v>-4.8854652273749431E-2</v>
      </c>
      <c r="R1968" s="7">
        <f t="shared" si="427"/>
        <v>-1340.7426496746425</v>
      </c>
      <c r="S1968" s="7">
        <f t="shared" si="434"/>
        <v>-48.85465227374943</v>
      </c>
    </row>
    <row r="1969" spans="6:19" x14ac:dyDescent="0.35">
      <c r="F1969" s="5">
        <f t="shared" si="428"/>
        <v>0.72778999999997851</v>
      </c>
      <c r="G1969" s="6">
        <f t="shared" si="421"/>
        <v>0</v>
      </c>
      <c r="H1969" s="6">
        <f t="shared" si="422"/>
        <v>1.3517711296316715</v>
      </c>
      <c r="I1969" s="6">
        <f t="shared" si="423"/>
        <v>-0.49123903019760434</v>
      </c>
      <c r="J1969" s="6">
        <f t="shared" si="424"/>
        <v>0.87102480745987776</v>
      </c>
      <c r="K1969" s="7">
        <f t="shared" si="431"/>
        <v>0</v>
      </c>
      <c r="L1969" s="7">
        <f t="shared" si="429"/>
        <v>79.519797310960371</v>
      </c>
      <c r="M1969" s="7">
        <f t="shared" si="425"/>
        <v>3.5521239178109246E-2</v>
      </c>
      <c r="N1969" s="7">
        <f t="shared" si="432"/>
        <v>0</v>
      </c>
      <c r="O1969" s="7">
        <f t="shared" si="430"/>
        <v>80.489829512810516</v>
      </c>
      <c r="P1969" s="7">
        <f t="shared" si="426"/>
        <v>3.5954549460800796E-2</v>
      </c>
      <c r="Q1969" s="7">
        <f t="shared" si="433"/>
        <v>-4.8766723606672197E-2</v>
      </c>
      <c r="R1969" s="7">
        <f t="shared" si="427"/>
        <v>-1338.3295792997085</v>
      </c>
      <c r="S1969" s="7">
        <f t="shared" si="434"/>
        <v>-48.766723606672194</v>
      </c>
    </row>
    <row r="1970" spans="6:19" x14ac:dyDescent="0.35">
      <c r="F1970" s="5">
        <f t="shared" si="428"/>
        <v>0.72815999999997849</v>
      </c>
      <c r="G1970" s="6">
        <f t="shared" si="421"/>
        <v>0</v>
      </c>
      <c r="H1970" s="6">
        <f t="shared" si="422"/>
        <v>1.3519782858259515</v>
      </c>
      <c r="I1970" s="6">
        <f t="shared" si="423"/>
        <v>-0.4858926075047349</v>
      </c>
      <c r="J1970" s="6">
        <f t="shared" si="424"/>
        <v>0.87401852038286332</v>
      </c>
      <c r="K1970" s="7">
        <f t="shared" si="431"/>
        <v>0</v>
      </c>
      <c r="L1970" s="7">
        <f t="shared" si="429"/>
        <v>79.519797310960371</v>
      </c>
      <c r="M1970" s="7">
        <f t="shared" si="425"/>
        <v>3.551579645406449E-2</v>
      </c>
      <c r="N1970" s="7">
        <f t="shared" si="432"/>
        <v>0</v>
      </c>
      <c r="O1970" s="7">
        <f t="shared" si="430"/>
        <v>80.489829512810516</v>
      </c>
      <c r="P1970" s="7">
        <f t="shared" si="426"/>
        <v>3.5949040343005452E-2</v>
      </c>
      <c r="Q1970" s="7">
        <f t="shared" si="433"/>
        <v>-4.8676989996450301E-2</v>
      </c>
      <c r="R1970" s="7">
        <f t="shared" si="427"/>
        <v>-1335.8669749675839</v>
      </c>
      <c r="S1970" s="7">
        <f t="shared" si="434"/>
        <v>-48.676989996450303</v>
      </c>
    </row>
    <row r="1971" spans="6:19" x14ac:dyDescent="0.35">
      <c r="F1971" s="5">
        <f t="shared" si="428"/>
        <v>0.72852999999997847</v>
      </c>
      <c r="G1971" s="6">
        <f t="shared" si="421"/>
        <v>0</v>
      </c>
      <c r="H1971" s="6">
        <f t="shared" si="422"/>
        <v>1.3521854737664993</v>
      </c>
      <c r="I1971" s="6">
        <f t="shared" si="423"/>
        <v>-0.48052794121948134</v>
      </c>
      <c r="J1971" s="6">
        <f t="shared" si="424"/>
        <v>0.87697941692343429</v>
      </c>
      <c r="K1971" s="7">
        <f t="shared" si="431"/>
        <v>0</v>
      </c>
      <c r="L1971" s="7">
        <f t="shared" si="429"/>
        <v>79.519797310960371</v>
      </c>
      <c r="M1971" s="7">
        <f t="shared" si="425"/>
        <v>3.5510354563978407E-2</v>
      </c>
      <c r="N1971" s="7">
        <f t="shared" si="432"/>
        <v>0</v>
      </c>
      <c r="O1971" s="7">
        <f t="shared" si="430"/>
        <v>80.489829512810516</v>
      </c>
      <c r="P1971" s="7">
        <f t="shared" si="426"/>
        <v>3.5943532069341935E-2</v>
      </c>
      <c r="Q1971" s="7">
        <f t="shared" si="433"/>
        <v>-4.8585455366942608E-2</v>
      </c>
      <c r="R1971" s="7">
        <f t="shared" si="427"/>
        <v>-1333.3549443626894</v>
      </c>
      <c r="S1971" s="7">
        <f t="shared" si="434"/>
        <v>-48.585455366942611</v>
      </c>
    </row>
    <row r="1972" spans="6:19" x14ac:dyDescent="0.35">
      <c r="F1972" s="5">
        <f t="shared" si="428"/>
        <v>0.72889999999997845</v>
      </c>
      <c r="G1972" s="6">
        <f t="shared" si="421"/>
        <v>0</v>
      </c>
      <c r="H1972" s="6">
        <f t="shared" si="422"/>
        <v>1.3523926934581805</v>
      </c>
      <c r="I1972" s="6">
        <f t="shared" si="423"/>
        <v>-0.475145232766572</v>
      </c>
      <c r="J1972" s="6">
        <f t="shared" si="424"/>
        <v>0.87990738591013096</v>
      </c>
      <c r="K1972" s="7">
        <f t="shared" si="431"/>
        <v>0</v>
      </c>
      <c r="L1972" s="7">
        <f t="shared" si="429"/>
        <v>79.519797310960371</v>
      </c>
      <c r="M1972" s="7">
        <f t="shared" si="425"/>
        <v>3.5504913507723196E-2</v>
      </c>
      <c r="N1972" s="7">
        <f t="shared" si="432"/>
        <v>0</v>
      </c>
      <c r="O1972" s="7">
        <f t="shared" si="430"/>
        <v>80.489829512810516</v>
      </c>
      <c r="P1972" s="7">
        <f t="shared" si="426"/>
        <v>3.5938024639680884E-2</v>
      </c>
      <c r="Q1972" s="7">
        <f t="shared" si="433"/>
        <v>-4.8492123708459622E-2</v>
      </c>
      <c r="R1972" s="7">
        <f t="shared" si="427"/>
        <v>-1330.7935969931116</v>
      </c>
      <c r="S1972" s="7">
        <f t="shared" si="434"/>
        <v>-48.492123708459623</v>
      </c>
    </row>
    <row r="1973" spans="6:19" x14ac:dyDescent="0.35">
      <c r="F1973" s="5">
        <f t="shared" si="428"/>
        <v>0.72926999999997844</v>
      </c>
      <c r="G1973" s="6">
        <f t="shared" si="421"/>
        <v>0</v>
      </c>
      <c r="H1973" s="6">
        <f t="shared" si="422"/>
        <v>1.3525999449058608</v>
      </c>
      <c r="I1973" s="6">
        <f t="shared" si="423"/>
        <v>-0.46974468424815174</v>
      </c>
      <c r="J1973" s="6">
        <f t="shared" si="424"/>
        <v>0.88280231740781256</v>
      </c>
      <c r="K1973" s="7">
        <f t="shared" si="431"/>
        <v>0</v>
      </c>
      <c r="L1973" s="7">
        <f t="shared" si="429"/>
        <v>79.519797310960371</v>
      </c>
      <c r="M1973" s="7">
        <f t="shared" si="425"/>
        <v>3.5499473285171106E-2</v>
      </c>
      <c r="N1973" s="7">
        <f t="shared" si="432"/>
        <v>0</v>
      </c>
      <c r="O1973" s="7">
        <f t="shared" si="430"/>
        <v>80.489829512810516</v>
      </c>
      <c r="P1973" s="7">
        <f t="shared" si="426"/>
        <v>3.5932518053892977E-2</v>
      </c>
      <c r="Q1973" s="7">
        <f t="shared" si="433"/>
        <v>-4.8396999077593178E-2</v>
      </c>
      <c r="R1973" s="7">
        <f t="shared" si="427"/>
        <v>-1328.1830441859283</v>
      </c>
      <c r="S1973" s="7">
        <f t="shared" si="434"/>
        <v>-48.396999077593179</v>
      </c>
    </row>
    <row r="1974" spans="6:19" x14ac:dyDescent="0.35">
      <c r="F1974" s="5">
        <f t="shared" si="428"/>
        <v>0.72963999999997842</v>
      </c>
      <c r="G1974" s="6">
        <f t="shared" si="421"/>
        <v>0</v>
      </c>
      <c r="H1974" s="6">
        <f t="shared" si="422"/>
        <v>1.3528072281144068</v>
      </c>
      <c r="I1974" s="6">
        <f t="shared" si="423"/>
        <v>-0.46432649843620011</v>
      </c>
      <c r="J1974" s="6">
        <f t="shared" si="424"/>
        <v>0.88566410272178098</v>
      </c>
      <c r="K1974" s="7">
        <f t="shared" si="431"/>
        <v>0</v>
      </c>
      <c r="L1974" s="7">
        <f t="shared" si="429"/>
        <v>79.519797310960371</v>
      </c>
      <c r="M1974" s="7">
        <f t="shared" si="425"/>
        <v>3.5494033896194384E-2</v>
      </c>
      <c r="N1974" s="7">
        <f t="shared" si="432"/>
        <v>0</v>
      </c>
      <c r="O1974" s="7">
        <f t="shared" si="430"/>
        <v>80.489829512810516</v>
      </c>
      <c r="P1974" s="7">
        <f t="shared" si="426"/>
        <v>3.5927012311848916E-2</v>
      </c>
      <c r="Q1974" s="7">
        <f t="shared" si="433"/>
        <v>-4.8300085597043782E-2</v>
      </c>
      <c r="R1974" s="7">
        <f t="shared" si="427"/>
        <v>-1325.5233990824711</v>
      </c>
      <c r="S1974" s="7">
        <f t="shared" si="434"/>
        <v>-48.300085597043783</v>
      </c>
    </row>
    <row r="1975" spans="6:19" x14ac:dyDescent="0.35">
      <c r="F1975" s="5">
        <f t="shared" si="428"/>
        <v>0.7300099999999784</v>
      </c>
      <c r="G1975" s="6">
        <f t="shared" si="421"/>
        <v>0</v>
      </c>
      <c r="H1975" s="6">
        <f t="shared" si="422"/>
        <v>1.3530145430886855</v>
      </c>
      <c r="I1975" s="6">
        <f t="shared" si="423"/>
        <v>-0.45889087876491447</v>
      </c>
      <c r="J1975" s="6">
        <f t="shared" si="424"/>
        <v>0.8884926344018641</v>
      </c>
      <c r="K1975" s="7">
        <f t="shared" si="431"/>
        <v>0</v>
      </c>
      <c r="L1975" s="7">
        <f t="shared" si="429"/>
        <v>79.519797310960371</v>
      </c>
      <c r="M1975" s="7">
        <f t="shared" si="425"/>
        <v>3.5488595340665299E-2</v>
      </c>
      <c r="N1975" s="7">
        <f t="shared" si="432"/>
        <v>0</v>
      </c>
      <c r="O1975" s="7">
        <f t="shared" si="430"/>
        <v>80.489829512810516</v>
      </c>
      <c r="P1975" s="7">
        <f t="shared" si="426"/>
        <v>3.5921507413419408E-2</v>
      </c>
      <c r="Q1975" s="7">
        <f t="shared" si="433"/>
        <v>-4.8201387455445451E-2</v>
      </c>
      <c r="R1975" s="7">
        <f t="shared" si="427"/>
        <v>-1322.8147766335171</v>
      </c>
      <c r="S1975" s="7">
        <f t="shared" si="434"/>
        <v>-48.201387455445449</v>
      </c>
    </row>
    <row r="1976" spans="6:19" x14ac:dyDescent="0.35">
      <c r="F1976" s="5">
        <f t="shared" si="428"/>
        <v>0.73037999999997838</v>
      </c>
      <c r="G1976" s="6">
        <f t="shared" si="421"/>
        <v>0</v>
      </c>
      <c r="H1976" s="6">
        <f t="shared" si="422"/>
        <v>1.3532218898335651</v>
      </c>
      <c r="I1976" s="6">
        <f t="shared" si="423"/>
        <v>-0.45343802932307825</v>
      </c>
      <c r="J1976" s="6">
        <f t="shared" si="424"/>
        <v>0.89128780624644655</v>
      </c>
      <c r="K1976" s="7">
        <f t="shared" si="431"/>
        <v>0</v>
      </c>
      <c r="L1976" s="7">
        <f t="shared" si="429"/>
        <v>79.519797310960371</v>
      </c>
      <c r="M1976" s="7">
        <f t="shared" si="425"/>
        <v>3.548315761845617E-2</v>
      </c>
      <c r="N1976" s="7">
        <f t="shared" si="432"/>
        <v>0</v>
      </c>
      <c r="O1976" s="7">
        <f t="shared" si="430"/>
        <v>80.489829512810516</v>
      </c>
      <c r="P1976" s="7">
        <f t="shared" si="426"/>
        <v>3.591600335847521E-2</v>
      </c>
      <c r="Q1976" s="7">
        <f t="shared" si="433"/>
        <v>-4.8100908907188315E-2</v>
      </c>
      <c r="R1976" s="7">
        <f t="shared" si="427"/>
        <v>-1320.0572935944226</v>
      </c>
      <c r="S1976" s="7">
        <f t="shared" si="434"/>
        <v>-48.100908907188312</v>
      </c>
    </row>
    <row r="1977" spans="6:19" x14ac:dyDescent="0.35">
      <c r="F1977" s="5">
        <f t="shared" si="428"/>
        <v>0.73074999999997836</v>
      </c>
      <c r="G1977" s="6">
        <f t="shared" si="421"/>
        <v>0</v>
      </c>
      <c r="H1977" s="6">
        <f t="shared" si="422"/>
        <v>1.3534292683539146</v>
      </c>
      <c r="I1977" s="6">
        <f t="shared" si="423"/>
        <v>-0.44796815484638874</v>
      </c>
      <c r="J1977" s="6">
        <f t="shared" si="424"/>
        <v>0.89404951330646221</v>
      </c>
      <c r="K1977" s="7">
        <f t="shared" si="431"/>
        <v>0</v>
      </c>
      <c r="L1977" s="7">
        <f t="shared" si="429"/>
        <v>79.519797310960371</v>
      </c>
      <c r="M1977" s="7">
        <f t="shared" si="425"/>
        <v>3.5477720729439284E-2</v>
      </c>
      <c r="N1977" s="7">
        <f t="shared" si="432"/>
        <v>0</v>
      </c>
      <c r="O1977" s="7">
        <f t="shared" si="430"/>
        <v>80.489829512810516</v>
      </c>
      <c r="P1977" s="7">
        <f t="shared" si="426"/>
        <v>3.5910500146887056E-2</v>
      </c>
      <c r="Q1977" s="7">
        <f t="shared" si="433"/>
        <v>-4.7998654272238407E-2</v>
      </c>
      <c r="R1977" s="7">
        <f t="shared" si="427"/>
        <v>-1317.2510685201746</v>
      </c>
      <c r="S1977" s="7">
        <f t="shared" si="434"/>
        <v>-47.998654272238404</v>
      </c>
    </row>
    <row r="1978" spans="6:19" x14ac:dyDescent="0.35">
      <c r="F1978" s="5">
        <f t="shared" si="428"/>
        <v>0.73111999999997834</v>
      </c>
      <c r="G1978" s="6">
        <f t="shared" si="421"/>
        <v>0</v>
      </c>
      <c r="H1978" s="6">
        <f t="shared" si="422"/>
        <v>1.353636678654603</v>
      </c>
      <c r="I1978" s="6">
        <f t="shared" si="423"/>
        <v>-0.44248146070977451</v>
      </c>
      <c r="J1978" s="6">
        <f t="shared" si="424"/>
        <v>0.89677765188933223</v>
      </c>
      <c r="K1978" s="7">
        <f t="shared" si="431"/>
        <v>0</v>
      </c>
      <c r="L1978" s="7">
        <f t="shared" si="429"/>
        <v>79.519797310960371</v>
      </c>
      <c r="M1978" s="7">
        <f t="shared" si="425"/>
        <v>3.5472284673486995E-2</v>
      </c>
      <c r="N1978" s="7">
        <f t="shared" si="432"/>
        <v>0</v>
      </c>
      <c r="O1978" s="7">
        <f t="shared" si="430"/>
        <v>80.489829512810516</v>
      </c>
      <c r="P1978" s="7">
        <f t="shared" si="426"/>
        <v>3.5904997778525745E-2</v>
      </c>
      <c r="Q1978" s="7">
        <f t="shared" si="433"/>
        <v>-4.7894627935955475E-2</v>
      </c>
      <c r="R1978" s="7">
        <f t="shared" si="427"/>
        <v>-1314.3962217603942</v>
      </c>
      <c r="S1978" s="7">
        <f t="shared" si="434"/>
        <v>-47.894627935955477</v>
      </c>
    </row>
    <row r="1979" spans="6:19" x14ac:dyDescent="0.35">
      <c r="F1979" s="5">
        <f t="shared" si="428"/>
        <v>0.73148999999997832</v>
      </c>
      <c r="G1979" s="6">
        <f t="shared" si="421"/>
        <v>0</v>
      </c>
      <c r="H1979" s="6">
        <f t="shared" si="422"/>
        <v>1.3538441207405012</v>
      </c>
      <c r="I1979" s="6">
        <f t="shared" si="423"/>
        <v>-0.43697815291968911</v>
      </c>
      <c r="J1979" s="6">
        <f t="shared" si="424"/>
        <v>0.899472119562856</v>
      </c>
      <c r="K1979" s="7">
        <f t="shared" si="431"/>
        <v>0</v>
      </c>
      <c r="L1979" s="7">
        <f t="shared" si="429"/>
        <v>79.519797310960371</v>
      </c>
      <c r="M1979" s="7">
        <f t="shared" si="425"/>
        <v>3.5466849450471648E-2</v>
      </c>
      <c r="N1979" s="7">
        <f t="shared" si="432"/>
        <v>0</v>
      </c>
      <c r="O1979" s="7">
        <f t="shared" si="430"/>
        <v>80.489829512810516</v>
      </c>
      <c r="P1979" s="7">
        <f t="shared" si="426"/>
        <v>3.589949625326206E-2</v>
      </c>
      <c r="Q1979" s="7">
        <f t="shared" si="433"/>
        <v>-4.7788834348908224E-2</v>
      </c>
      <c r="R1979" s="7">
        <f t="shared" si="427"/>
        <v>-1311.492875454263</v>
      </c>
      <c r="S1979" s="7">
        <f t="shared" si="434"/>
        <v>-47.788834348908225</v>
      </c>
    </row>
    <row r="1980" spans="6:19" x14ac:dyDescent="0.35">
      <c r="F1980" s="5">
        <f t="shared" si="428"/>
        <v>0.73185999999997831</v>
      </c>
      <c r="G1980" s="6">
        <f t="shared" si="421"/>
        <v>0</v>
      </c>
      <c r="H1980" s="6">
        <f t="shared" si="422"/>
        <v>1.3540515946164797</v>
      </c>
      <c r="I1980" s="6">
        <f t="shared" si="423"/>
        <v>-0.4314584381063668</v>
      </c>
      <c r="J1980" s="6">
        <f t="shared" si="424"/>
        <v>0.90213281515906207</v>
      </c>
      <c r="K1980" s="7">
        <f t="shared" si="431"/>
        <v>0</v>
      </c>
      <c r="L1980" s="7">
        <f t="shared" si="429"/>
        <v>79.519797310960371</v>
      </c>
      <c r="M1980" s="7">
        <f t="shared" si="425"/>
        <v>3.5461415060265622E-2</v>
      </c>
      <c r="N1980" s="7">
        <f t="shared" si="432"/>
        <v>0</v>
      </c>
      <c r="O1980" s="7">
        <f t="shared" si="430"/>
        <v>80.489829512810516</v>
      </c>
      <c r="P1980" s="7">
        <f t="shared" si="426"/>
        <v>3.5893995570966827E-2</v>
      </c>
      <c r="Q1980" s="7">
        <f t="shared" si="433"/>
        <v>-4.7681278026687007E-2</v>
      </c>
      <c r="R1980" s="7">
        <f t="shared" si="427"/>
        <v>-1308.541153525385</v>
      </c>
      <c r="S1980" s="7">
        <f t="shared" si="434"/>
        <v>-47.681278026687011</v>
      </c>
    </row>
    <row r="1981" spans="6:19" x14ac:dyDescent="0.35">
      <c r="F1981" s="5">
        <f t="shared" si="428"/>
        <v>0.73222999999997829</v>
      </c>
      <c r="G1981" s="6">
        <f t="shared" si="421"/>
        <v>0</v>
      </c>
      <c r="H1981" s="6">
        <f t="shared" si="422"/>
        <v>1.3542591002874107</v>
      </c>
      <c r="I1981" s="6">
        <f t="shared" si="423"/>
        <v>-0.42592252351607063</v>
      </c>
      <c r="J1981" s="6">
        <f t="shared" si="424"/>
        <v>0.90475963877800292</v>
      </c>
      <c r="K1981" s="7">
        <f t="shared" si="431"/>
        <v>0</v>
      </c>
      <c r="L1981" s="7">
        <f t="shared" si="429"/>
        <v>79.519797310960371</v>
      </c>
      <c r="M1981" s="7">
        <f t="shared" si="425"/>
        <v>3.5455981502741311E-2</v>
      </c>
      <c r="N1981" s="7">
        <f t="shared" si="432"/>
        <v>0</v>
      </c>
      <c r="O1981" s="7">
        <f t="shared" si="430"/>
        <v>80.489829512810516</v>
      </c>
      <c r="P1981" s="7">
        <f t="shared" si="426"/>
        <v>3.5888495731510872E-2</v>
      </c>
      <c r="Q1981" s="7">
        <f t="shared" si="433"/>
        <v>-4.757196354971438E-2</v>
      </c>
      <c r="R1981" s="7">
        <f t="shared" si="427"/>
        <v>-1305.5411816765866</v>
      </c>
      <c r="S1981" s="7">
        <f t="shared" si="434"/>
        <v>-47.571963549714383</v>
      </c>
    </row>
    <row r="1982" spans="6:19" x14ac:dyDescent="0.35">
      <c r="F1982" s="5">
        <f t="shared" si="428"/>
        <v>0.73259999999997827</v>
      </c>
      <c r="G1982" s="6">
        <f t="shared" si="421"/>
        <v>0</v>
      </c>
      <c r="H1982" s="6">
        <f t="shared" si="422"/>
        <v>1.3544666377581664</v>
      </c>
      <c r="I1982" s="6">
        <f t="shared" si="423"/>
        <v>-0.42037061700330769</v>
      </c>
      <c r="J1982" s="6">
        <f t="shared" si="424"/>
        <v>0.9073524917915079</v>
      </c>
      <c r="K1982" s="7">
        <f t="shared" si="431"/>
        <v>0</v>
      </c>
      <c r="L1982" s="7">
        <f t="shared" si="429"/>
        <v>79.519797310960371</v>
      </c>
      <c r="M1982" s="7">
        <f t="shared" si="425"/>
        <v>3.5450548777771117E-2</v>
      </c>
      <c r="N1982" s="7">
        <f t="shared" si="432"/>
        <v>0</v>
      </c>
      <c r="O1982" s="7">
        <f t="shared" si="430"/>
        <v>80.489829512810516</v>
      </c>
      <c r="P1982" s="7">
        <f t="shared" si="426"/>
        <v>3.5882996734765062E-2</v>
      </c>
      <c r="Q1982" s="7">
        <f t="shared" si="433"/>
        <v>-4.7460895563053121E-2</v>
      </c>
      <c r="R1982" s="7">
        <f t="shared" si="427"/>
        <v>-1302.4930873846483</v>
      </c>
      <c r="S1982" s="7">
        <f t="shared" si="434"/>
        <v>-47.460895563053121</v>
      </c>
    </row>
    <row r="1983" spans="6:19" x14ac:dyDescent="0.35">
      <c r="F1983" s="5">
        <f t="shared" si="428"/>
        <v>0.73296999999997825</v>
      </c>
      <c r="G1983" s="6">
        <f t="shared" si="421"/>
        <v>0</v>
      </c>
      <c r="H1983" s="6">
        <f t="shared" si="422"/>
        <v>1.3546742070336202</v>
      </c>
      <c r="I1983" s="6">
        <f t="shared" si="423"/>
        <v>-0.41480292702303156</v>
      </c>
      <c r="J1983" s="6">
        <f t="shared" si="424"/>
        <v>0.90991127684688333</v>
      </c>
      <c r="K1983" s="7">
        <f t="shared" si="431"/>
        <v>0</v>
      </c>
      <c r="L1983" s="7">
        <f t="shared" si="429"/>
        <v>79.519797310960371</v>
      </c>
      <c r="M1983" s="7">
        <f t="shared" si="425"/>
        <v>3.544511688522748E-2</v>
      </c>
      <c r="N1983" s="7">
        <f t="shared" si="432"/>
        <v>0</v>
      </c>
      <c r="O1983" s="7">
        <f t="shared" si="430"/>
        <v>80.489829512810516</v>
      </c>
      <c r="P1983" s="7">
        <f t="shared" si="426"/>
        <v>3.5877498580600263E-2</v>
      </c>
      <c r="Q1983" s="7">
        <f t="shared" si="433"/>
        <v>-4.7348078776212069E-2</v>
      </c>
      <c r="R1983" s="7">
        <f t="shared" si="427"/>
        <v>-1299.3969998949758</v>
      </c>
      <c r="S1983" s="7">
        <f t="shared" si="434"/>
        <v>-47.34807877621207</v>
      </c>
    </row>
    <row r="1984" spans="6:19" x14ac:dyDescent="0.35">
      <c r="F1984" s="5">
        <f t="shared" si="428"/>
        <v>0.73333999999997823</v>
      </c>
      <c r="G1984" s="6">
        <f t="shared" si="421"/>
        <v>0</v>
      </c>
      <c r="H1984" s="6">
        <f t="shared" si="422"/>
        <v>1.354881808118646</v>
      </c>
      <c r="I1984" s="6">
        <f t="shared" si="423"/>
        <v>-0.40921966262280579</v>
      </c>
      <c r="J1984" s="6">
        <f t="shared" si="424"/>
        <v>0.912435897870572</v>
      </c>
      <c r="K1984" s="7">
        <f t="shared" si="431"/>
        <v>0</v>
      </c>
      <c r="L1984" s="7">
        <f t="shared" si="429"/>
        <v>79.519797310960371</v>
      </c>
      <c r="M1984" s="7">
        <f t="shared" si="425"/>
        <v>3.5439685824982858E-2</v>
      </c>
      <c r="N1984" s="7">
        <f t="shared" si="432"/>
        <v>0</v>
      </c>
      <c r="O1984" s="7">
        <f t="shared" si="430"/>
        <v>80.489829512810516</v>
      </c>
      <c r="P1984" s="7">
        <f t="shared" si="426"/>
        <v>3.5872001268887378E-2</v>
      </c>
      <c r="Q1984" s="7">
        <f t="shared" si="433"/>
        <v>-4.7233517962949272E-2</v>
      </c>
      <c r="R1984" s="7">
        <f t="shared" si="427"/>
        <v>-1296.2530502161983</v>
      </c>
      <c r="S1984" s="7">
        <f t="shared" si="434"/>
        <v>-47.233517962949271</v>
      </c>
    </row>
    <row r="1985" spans="6:19" x14ac:dyDescent="0.35">
      <c r="F1985" s="5">
        <f t="shared" si="428"/>
        <v>0.73370999999997821</v>
      </c>
      <c r="G1985" s="6">
        <f t="shared" si="421"/>
        <v>0</v>
      </c>
      <c r="H1985" s="6">
        <f t="shared" si="422"/>
        <v>1.3550894410181185</v>
      </c>
      <c r="I1985" s="6">
        <f t="shared" si="423"/>
        <v>-0.40362103343495964</v>
      </c>
      <c r="J1985" s="6">
        <f t="shared" si="424"/>
        <v>0.91492626007175859</v>
      </c>
      <c r="K1985" s="7">
        <f t="shared" si="431"/>
        <v>0</v>
      </c>
      <c r="L1985" s="7">
        <f t="shared" si="429"/>
        <v>79.519797310960371</v>
      </c>
      <c r="M1985" s="7">
        <f t="shared" si="425"/>
        <v>3.5434255596909714E-2</v>
      </c>
      <c r="N1985" s="7">
        <f t="shared" si="432"/>
        <v>0</v>
      </c>
      <c r="O1985" s="7">
        <f t="shared" si="430"/>
        <v>80.489829512810516</v>
      </c>
      <c r="P1985" s="7">
        <f t="shared" si="426"/>
        <v>3.586650479949733E-2</v>
      </c>
      <c r="Q1985" s="7">
        <f t="shared" si="433"/>
        <v>-4.7117217961073071E-2</v>
      </c>
      <c r="R1985" s="7">
        <f t="shared" si="427"/>
        <v>-1293.0613711147089</v>
      </c>
      <c r="S1985" s="7">
        <f t="shared" si="434"/>
        <v>-47.117217961073074</v>
      </c>
    </row>
    <row r="1986" spans="6:19" x14ac:dyDescent="0.35">
      <c r="F1986" s="5">
        <f t="shared" si="428"/>
        <v>0.73407999999997819</v>
      </c>
      <c r="G1986" s="6">
        <f t="shared" ref="G1986:G2049" si="435">IF(F1986&gt;$B$15,0,IF(F1986&lt;$B$13,2*P0*F1986/$B$13,IF(F1986&lt;$B$14,4*P0-F1986*2*P0/$B$13,P0)))</f>
        <v>0</v>
      </c>
      <c r="H1986" s="6">
        <f t="shared" ref="H1986:H2049" si="436">EXP(F1986*w*qsi)</f>
        <v>1.3552971057369134</v>
      </c>
      <c r="I1986" s="6">
        <f t="shared" ref="I1986:I2049" si="437">SIN(wd*F1986)</f>
        <v>-0.39800724966872209</v>
      </c>
      <c r="J1986" s="6">
        <f t="shared" ref="J1986:J2049" si="438">COS(wd*F1986)</f>
        <v>0.91738226994592587</v>
      </c>
      <c r="K1986" s="7">
        <f t="shared" si="431"/>
        <v>0</v>
      </c>
      <c r="L1986" s="7">
        <f t="shared" si="429"/>
        <v>79.519797310960371</v>
      </c>
      <c r="M1986" s="7">
        <f t="shared" ref="M1986:M2049" si="439">1/(m*wd*H1986)*L1986</f>
        <v>3.5428826200880531E-2</v>
      </c>
      <c r="N1986" s="7">
        <f t="shared" si="432"/>
        <v>0</v>
      </c>
      <c r="O1986" s="7">
        <f t="shared" si="430"/>
        <v>80.489829512810516</v>
      </c>
      <c r="P1986" s="7">
        <f t="shared" ref="P1986:P2049" si="440">1/(m*wd*H1986)*O1986</f>
        <v>3.5861009172301027E-2</v>
      </c>
      <c r="Q1986" s="7">
        <f t="shared" si="433"/>
        <v>-4.6999183672240805E-2</v>
      </c>
      <c r="R1986" s="7">
        <f t="shared" ref="R1986:R2049" si="441">k*Q1986</f>
        <v>-1289.8220971091405</v>
      </c>
      <c r="S1986" s="7">
        <f t="shared" si="434"/>
        <v>-46.999183672240804</v>
      </c>
    </row>
    <row r="1987" spans="6:19" x14ac:dyDescent="0.35">
      <c r="F1987" s="5">
        <f t="shared" ref="F1987:F2050" si="442">F1986+dt</f>
        <v>0.73444999999997818</v>
      </c>
      <c r="G1987" s="6">
        <f t="shared" si="435"/>
        <v>0</v>
      </c>
      <c r="H1987" s="6">
        <f t="shared" si="436"/>
        <v>1.3555048022799068</v>
      </c>
      <c r="I1987" s="6">
        <f t="shared" si="437"/>
        <v>-0.39237852210231938</v>
      </c>
      <c r="J1987" s="6">
        <f t="shared" si="438"/>
        <v>0.91980383527837051</v>
      </c>
      <c r="K1987" s="7">
        <f t="shared" si="431"/>
        <v>0</v>
      </c>
      <c r="L1987" s="7">
        <f t="shared" ref="L1987:L2050" si="443">0.5*dt*(K1986+K1987)+L1986</f>
        <v>79.519797310960371</v>
      </c>
      <c r="M1987" s="7">
        <f t="shared" si="439"/>
        <v>3.5423397636767842E-2</v>
      </c>
      <c r="N1987" s="7">
        <f t="shared" si="432"/>
        <v>0</v>
      </c>
      <c r="O1987" s="7">
        <f t="shared" ref="O1987:O2050" si="444">0.5*dt*(N1987+N1986)+O1986</f>
        <v>80.489829512810516</v>
      </c>
      <c r="P1987" s="7">
        <f t="shared" si="440"/>
        <v>3.5855514387169454E-2</v>
      </c>
      <c r="Q1987" s="7">
        <f t="shared" si="433"/>
        <v>-4.6879420061755009E-2</v>
      </c>
      <c r="R1987" s="7">
        <f t="shared" si="441"/>
        <v>-1286.5353644647737</v>
      </c>
      <c r="S1987" s="7">
        <f t="shared" si="434"/>
        <v>-46.879420061755006</v>
      </c>
    </row>
    <row r="1988" spans="6:19" x14ac:dyDescent="0.35">
      <c r="F1988" s="5">
        <f t="shared" si="442"/>
        <v>0.73481999999997816</v>
      </c>
      <c r="G1988" s="6">
        <f t="shared" si="435"/>
        <v>0</v>
      </c>
      <c r="H1988" s="6">
        <f t="shared" si="436"/>
        <v>1.3557125306519759</v>
      </c>
      <c r="I1988" s="6">
        <f t="shared" si="437"/>
        <v>-0.38673506207506758</v>
      </c>
      <c r="J1988" s="6">
        <f t="shared" si="438"/>
        <v>0.92219086514766213</v>
      </c>
      <c r="K1988" s="7">
        <f t="shared" ref="K1988:K2051" si="445">G1988*H1988*J1988</f>
        <v>0</v>
      </c>
      <c r="L1988" s="7">
        <f t="shared" si="443"/>
        <v>79.519797310960371</v>
      </c>
      <c r="M1988" s="7">
        <f t="shared" si="439"/>
        <v>3.5417969904444159E-2</v>
      </c>
      <c r="N1988" s="7">
        <f t="shared" ref="N1988:N2051" si="446">G1988*H1988*I1988</f>
        <v>0</v>
      </c>
      <c r="O1988" s="7">
        <f t="shared" si="444"/>
        <v>80.489829512810516</v>
      </c>
      <c r="P1988" s="7">
        <f t="shared" si="440"/>
        <v>3.5850020443973576E-2</v>
      </c>
      <c r="Q1988" s="7">
        <f t="shared" ref="Q1988:Q2051" si="447">M1988*I1988-P1988*J1988</f>
        <v>-4.6757932158357454E-2</v>
      </c>
      <c r="R1988" s="7">
        <f t="shared" si="441"/>
        <v>-1283.2013111878828</v>
      </c>
      <c r="S1988" s="7">
        <f t="shared" ref="S1988:S2051" si="448">Q1988*1000</f>
        <v>-46.757932158357455</v>
      </c>
    </row>
    <row r="1989" spans="6:19" x14ac:dyDescent="0.35">
      <c r="F1989" s="5">
        <f t="shared" si="442"/>
        <v>0.73518999999997814</v>
      </c>
      <c r="G1989" s="6">
        <f t="shared" si="435"/>
        <v>0</v>
      </c>
      <c r="H1989" s="6">
        <f t="shared" si="436"/>
        <v>1.3559202908579981</v>
      </c>
      <c r="I1989" s="6">
        <f t="shared" si="437"/>
        <v>-0.38107708147943425</v>
      </c>
      <c r="J1989" s="6">
        <f t="shared" si="438"/>
        <v>0.92454326992905889</v>
      </c>
      <c r="K1989" s="7">
        <f t="shared" si="445"/>
        <v>0</v>
      </c>
      <c r="L1989" s="7">
        <f t="shared" si="443"/>
        <v>79.519797310960371</v>
      </c>
      <c r="M1989" s="7">
        <f t="shared" si="439"/>
        <v>3.5412543003782049E-2</v>
      </c>
      <c r="N1989" s="7">
        <f t="shared" si="446"/>
        <v>0</v>
      </c>
      <c r="O1989" s="7">
        <f t="shared" si="444"/>
        <v>80.489829512810516</v>
      </c>
      <c r="P1989" s="7">
        <f t="shared" si="440"/>
        <v>3.5844527342584392E-2</v>
      </c>
      <c r="Q1989" s="7">
        <f t="shared" si="447"/>
        <v>-4.6634725054020755E-2</v>
      </c>
      <c r="R1989" s="7">
        <f t="shared" si="441"/>
        <v>-1279.8200770200185</v>
      </c>
      <c r="S1989" s="7">
        <f t="shared" si="448"/>
        <v>-46.634725054020755</v>
      </c>
    </row>
    <row r="1990" spans="6:19" x14ac:dyDescent="0.35">
      <c r="F1990" s="5">
        <f t="shared" si="442"/>
        <v>0.73555999999997812</v>
      </c>
      <c r="G1990" s="6">
        <f t="shared" si="435"/>
        <v>0</v>
      </c>
      <c r="H1990" s="6">
        <f t="shared" si="436"/>
        <v>1.3561280829028524</v>
      </c>
      <c r="I1990" s="6">
        <f t="shared" si="437"/>
        <v>-0.37540479275308913</v>
      </c>
      <c r="J1990" s="6">
        <f t="shared" si="438"/>
        <v>0.92686096129786921</v>
      </c>
      <c r="K1990" s="7">
        <f t="shared" si="445"/>
        <v>0</v>
      </c>
      <c r="L1990" s="7">
        <f t="shared" si="443"/>
        <v>79.519797310960371</v>
      </c>
      <c r="M1990" s="7">
        <f t="shared" si="439"/>
        <v>3.5407116934654058E-2</v>
      </c>
      <c r="N1990" s="7">
        <f t="shared" si="446"/>
        <v>0</v>
      </c>
      <c r="O1990" s="7">
        <f t="shared" si="444"/>
        <v>80.489829512810516</v>
      </c>
      <c r="P1990" s="7">
        <f t="shared" si="440"/>
        <v>3.5839035082872901E-2</v>
      </c>
      <c r="Q1990" s="7">
        <f t="shared" si="447"/>
        <v>-4.6509803903737837E-2</v>
      </c>
      <c r="R1990" s="7">
        <f t="shared" si="441"/>
        <v>-1276.3918034322294</v>
      </c>
      <c r="S1990" s="7">
        <f t="shared" si="448"/>
        <v>-46.50980390373784</v>
      </c>
    </row>
    <row r="1991" spans="6:19" x14ac:dyDescent="0.35">
      <c r="F1991" s="5">
        <f t="shared" si="442"/>
        <v>0.7359299999999781</v>
      </c>
      <c r="G1991" s="6">
        <f t="shared" si="435"/>
        <v>0</v>
      </c>
      <c r="H1991" s="6">
        <f t="shared" si="436"/>
        <v>1.3563359067914174</v>
      </c>
      <c r="I1991" s="6">
        <f t="shared" si="437"/>
        <v>-0.36971840887091806</v>
      </c>
      <c r="J1991" s="6">
        <f t="shared" si="438"/>
        <v>0.92914385223277274</v>
      </c>
      <c r="K1991" s="7">
        <f t="shared" si="445"/>
        <v>0</v>
      </c>
      <c r="L1991" s="7">
        <f t="shared" si="443"/>
        <v>79.519797310960371</v>
      </c>
      <c r="M1991" s="7">
        <f t="shared" si="439"/>
        <v>3.5401691696932781E-2</v>
      </c>
      <c r="N1991" s="7">
        <f t="shared" si="446"/>
        <v>0</v>
      </c>
      <c r="O1991" s="7">
        <f t="shared" si="444"/>
        <v>80.489829512810516</v>
      </c>
      <c r="P1991" s="7">
        <f t="shared" si="440"/>
        <v>3.583354366471015E-2</v>
      </c>
      <c r="Q1991" s="7">
        <f t="shared" si="447"/>
        <v>-4.6383173925308836E-2</v>
      </c>
      <c r="R1991" s="7">
        <f t="shared" si="441"/>
        <v>-1272.9166336192131</v>
      </c>
      <c r="S1991" s="7">
        <f t="shared" si="448"/>
        <v>-46.383173925308839</v>
      </c>
    </row>
    <row r="1992" spans="6:19" x14ac:dyDescent="0.35">
      <c r="F1992" s="5">
        <f t="shared" si="442"/>
        <v>0.73629999999997808</v>
      </c>
      <c r="G1992" s="6">
        <f t="shared" si="435"/>
        <v>0</v>
      </c>
      <c r="H1992" s="6">
        <f t="shared" si="436"/>
        <v>1.3565437625285734</v>
      </c>
      <c r="I1992" s="6">
        <f t="shared" si="437"/>
        <v>-0.36401814333703136</v>
      </c>
      <c r="J1992" s="6">
        <f t="shared" si="438"/>
        <v>0.93139185701908545</v>
      </c>
      <c r="K1992" s="7">
        <f t="shared" si="445"/>
        <v>0</v>
      </c>
      <c r="L1992" s="7">
        <f t="shared" si="443"/>
        <v>79.519797310960371</v>
      </c>
      <c r="M1992" s="7">
        <f t="shared" si="439"/>
        <v>3.5396267290490842E-2</v>
      </c>
      <c r="N1992" s="7">
        <f t="shared" si="446"/>
        <v>0</v>
      </c>
      <c r="O1992" s="7">
        <f t="shared" si="444"/>
        <v>80.489829512810516</v>
      </c>
      <c r="P1992" s="7">
        <f t="shared" si="440"/>
        <v>3.5828053087967195E-2</v>
      </c>
      <c r="Q1992" s="7">
        <f t="shared" si="447"/>
        <v>-4.6254840399125918E-2</v>
      </c>
      <c r="R1992" s="7">
        <f t="shared" si="441"/>
        <v>-1269.394712493412</v>
      </c>
      <c r="S1992" s="7">
        <f t="shared" si="448"/>
        <v>-46.254840399125918</v>
      </c>
    </row>
    <row r="1993" spans="6:19" x14ac:dyDescent="0.35">
      <c r="F1993" s="5">
        <f t="shared" si="442"/>
        <v>0.73666999999997806</v>
      </c>
      <c r="G1993" s="6">
        <f t="shared" si="435"/>
        <v>0</v>
      </c>
      <c r="H1993" s="6">
        <f t="shared" si="436"/>
        <v>1.3567516501192012</v>
      </c>
      <c r="I1993" s="6">
        <f t="shared" si="437"/>
        <v>-0.35830421017675246</v>
      </c>
      <c r="J1993" s="6">
        <f t="shared" si="438"/>
        <v>0.93360489125197577</v>
      </c>
      <c r="K1993" s="7">
        <f t="shared" si="445"/>
        <v>0</v>
      </c>
      <c r="L1993" s="7">
        <f t="shared" si="443"/>
        <v>79.519797310960371</v>
      </c>
      <c r="M1993" s="7">
        <f t="shared" si="439"/>
        <v>3.5390843715200855E-2</v>
      </c>
      <c r="N1993" s="7">
        <f t="shared" si="446"/>
        <v>0</v>
      </c>
      <c r="O1993" s="7">
        <f t="shared" si="444"/>
        <v>80.489829512810516</v>
      </c>
      <c r="P1993" s="7">
        <f t="shared" si="440"/>
        <v>3.5822563352515109E-2</v>
      </c>
      <c r="Q1993" s="7">
        <f t="shared" si="447"/>
        <v>-4.6124808667955812E-2</v>
      </c>
      <c r="R1993" s="7">
        <f t="shared" si="441"/>
        <v>-1265.8261866790453</v>
      </c>
      <c r="S1993" s="7">
        <f t="shared" si="448"/>
        <v>-46.124808667955811</v>
      </c>
    </row>
    <row r="1994" spans="6:19" x14ac:dyDescent="0.35">
      <c r="F1994" s="5">
        <f t="shared" si="442"/>
        <v>0.73703999999997805</v>
      </c>
      <c r="G1994" s="6">
        <f t="shared" si="435"/>
        <v>0</v>
      </c>
      <c r="H1994" s="6">
        <f t="shared" si="436"/>
        <v>1.3569595695681824</v>
      </c>
      <c r="I1994" s="6">
        <f t="shared" si="437"/>
        <v>-0.35257682392857209</v>
      </c>
      <c r="J1994" s="6">
        <f t="shared" si="438"/>
        <v>0.93578287183963815</v>
      </c>
      <c r="K1994" s="7">
        <f t="shared" si="445"/>
        <v>0</v>
      </c>
      <c r="L1994" s="7">
        <f t="shared" si="443"/>
        <v>79.519797310960371</v>
      </c>
      <c r="M1994" s="7">
        <f t="shared" si="439"/>
        <v>3.5385420970935458E-2</v>
      </c>
      <c r="N1994" s="7">
        <f t="shared" si="446"/>
        <v>0</v>
      </c>
      <c r="O1994" s="7">
        <f t="shared" si="444"/>
        <v>80.489829512810516</v>
      </c>
      <c r="P1994" s="7">
        <f t="shared" si="440"/>
        <v>3.5817074458224969E-2</v>
      </c>
      <c r="Q1994" s="7">
        <f t="shared" si="447"/>
        <v>-4.599308413671982E-2</v>
      </c>
      <c r="R1994" s="7">
        <f t="shared" si="441"/>
        <v>-1262.2112045060703</v>
      </c>
      <c r="S1994" s="7">
        <f t="shared" si="448"/>
        <v>-45.993084136719823</v>
      </c>
    </row>
    <row r="1995" spans="6:19" x14ac:dyDescent="0.35">
      <c r="F1995" s="5">
        <f t="shared" si="442"/>
        <v>0.73740999999997803</v>
      </c>
      <c r="G1995" s="6">
        <f t="shared" si="435"/>
        <v>0</v>
      </c>
      <c r="H1995" s="6">
        <f t="shared" si="436"/>
        <v>1.3571675208803988</v>
      </c>
      <c r="I1995" s="6">
        <f t="shared" si="437"/>
        <v>-0.34683619963609974</v>
      </c>
      <c r="J1995" s="6">
        <f t="shared" si="438"/>
        <v>0.93792571700640959</v>
      </c>
      <c r="K1995" s="7">
        <f t="shared" si="445"/>
        <v>0</v>
      </c>
      <c r="L1995" s="7">
        <f t="shared" si="443"/>
        <v>79.519797310960371</v>
      </c>
      <c r="M1995" s="7">
        <f t="shared" si="439"/>
        <v>3.5379999057567342E-2</v>
      </c>
      <c r="N1995" s="7">
        <f t="shared" si="446"/>
        <v>0</v>
      </c>
      <c r="O1995" s="7">
        <f t="shared" si="444"/>
        <v>80.489829512810516</v>
      </c>
      <c r="P1995" s="7">
        <f t="shared" si="440"/>
        <v>3.5811586404967906E-2</v>
      </c>
      <c r="Q1995" s="7">
        <f t="shared" si="447"/>
        <v>-4.5859672272271959E-2</v>
      </c>
      <c r="R1995" s="7">
        <f t="shared" si="441"/>
        <v>-1258.5499160040956</v>
      </c>
      <c r="S1995" s="7">
        <f t="shared" si="448"/>
        <v>-45.859672272271958</v>
      </c>
    </row>
    <row r="1996" spans="6:19" x14ac:dyDescent="0.35">
      <c r="F1996" s="5">
        <f t="shared" si="442"/>
        <v>0.73777999999997801</v>
      </c>
      <c r="G1996" s="6">
        <f t="shared" si="435"/>
        <v>0</v>
      </c>
      <c r="H1996" s="6">
        <f t="shared" si="436"/>
        <v>1.3573755040607338</v>
      </c>
      <c r="I1996" s="6">
        <f t="shared" si="437"/>
        <v>-0.34108255283998612</v>
      </c>
      <c r="J1996" s="6">
        <f t="shared" si="438"/>
        <v>0.94003334629584179</v>
      </c>
      <c r="K1996" s="7">
        <f t="shared" si="445"/>
        <v>0</v>
      </c>
      <c r="L1996" s="7">
        <f t="shared" si="443"/>
        <v>79.519797310960371</v>
      </c>
      <c r="M1996" s="7">
        <f t="shared" si="439"/>
        <v>3.5374577974969172E-2</v>
      </c>
      <c r="N1996" s="7">
        <f t="shared" si="446"/>
        <v>0</v>
      </c>
      <c r="O1996" s="7">
        <f t="shared" si="444"/>
        <v>80.489829512810516</v>
      </c>
      <c r="P1996" s="7">
        <f t="shared" si="440"/>
        <v>3.580609919261505E-2</v>
      </c>
      <c r="Q1996" s="7">
        <f t="shared" si="447"/>
        <v>-4.5724578603174401E-2</v>
      </c>
      <c r="R1996" s="7">
        <f t="shared" si="441"/>
        <v>-1254.8424728962166</v>
      </c>
      <c r="S1996" s="7">
        <f t="shared" si="448"/>
        <v>-45.7245786031744</v>
      </c>
    </row>
    <row r="1997" spans="6:19" x14ac:dyDescent="0.35">
      <c r="F1997" s="5">
        <f t="shared" si="442"/>
        <v>0.73814999999997799</v>
      </c>
      <c r="G1997" s="6">
        <f t="shared" si="435"/>
        <v>0</v>
      </c>
      <c r="H1997" s="6">
        <f t="shared" si="436"/>
        <v>1.3575835191140708</v>
      </c>
      <c r="I1997" s="6">
        <f t="shared" si="437"/>
        <v>-0.33531609956983705</v>
      </c>
      <c r="J1997" s="6">
        <f t="shared" si="438"/>
        <v>0.94210568057371946</v>
      </c>
      <c r="K1997" s="7">
        <f t="shared" si="445"/>
        <v>0</v>
      </c>
      <c r="L1997" s="7">
        <f t="shared" si="443"/>
        <v>79.519797310960371</v>
      </c>
      <c r="M1997" s="7">
        <f t="shared" si="439"/>
        <v>3.5369157723013675E-2</v>
      </c>
      <c r="N1997" s="7">
        <f t="shared" si="446"/>
        <v>0</v>
      </c>
      <c r="O1997" s="7">
        <f t="shared" si="444"/>
        <v>80.489829512810516</v>
      </c>
      <c r="P1997" s="7">
        <f t="shared" si="440"/>
        <v>3.580061282103756E-2</v>
      </c>
      <c r="Q1997" s="7">
        <f t="shared" si="447"/>
        <v>-4.5587808719471143E-2</v>
      </c>
      <c r="R1997" s="7">
        <f t="shared" si="441"/>
        <v>-1251.0890285928062</v>
      </c>
      <c r="S1997" s="7">
        <f t="shared" si="448"/>
        <v>-45.587808719471141</v>
      </c>
    </row>
    <row r="1998" spans="6:19" x14ac:dyDescent="0.35">
      <c r="F1998" s="5">
        <f t="shared" si="442"/>
        <v>0.73851999999997797</v>
      </c>
      <c r="G1998" s="6">
        <f t="shared" si="435"/>
        <v>0</v>
      </c>
      <c r="H1998" s="6">
        <f t="shared" si="436"/>
        <v>1.3577915660452944</v>
      </c>
      <c r="I1998" s="6">
        <f t="shared" si="437"/>
        <v>-0.32953705633609232</v>
      </c>
      <c r="J1998" s="6">
        <f t="shared" si="438"/>
        <v>0.94414264203103504</v>
      </c>
      <c r="K1998" s="7">
        <f t="shared" si="445"/>
        <v>0</v>
      </c>
      <c r="L1998" s="7">
        <f t="shared" si="443"/>
        <v>79.519797310960371</v>
      </c>
      <c r="M1998" s="7">
        <f t="shared" si="439"/>
        <v>3.536373830157355E-2</v>
      </c>
      <c r="N1998" s="7">
        <f t="shared" si="446"/>
        <v>0</v>
      </c>
      <c r="O1998" s="7">
        <f t="shared" si="444"/>
        <v>80.489829512810516</v>
      </c>
      <c r="P1998" s="7">
        <f t="shared" si="440"/>
        <v>3.5795127290106594E-2</v>
      </c>
      <c r="Q1998" s="7">
        <f t="shared" si="447"/>
        <v>-4.5449368272458913E-2</v>
      </c>
      <c r="R1998" s="7">
        <f t="shared" si="441"/>
        <v>-1247.2897381852263</v>
      </c>
      <c r="S1998" s="7">
        <f t="shared" si="448"/>
        <v>-45.449368272458912</v>
      </c>
    </row>
    <row r="1999" spans="6:19" x14ac:dyDescent="0.35">
      <c r="F1999" s="5">
        <f t="shared" si="442"/>
        <v>0.73888999999997795</v>
      </c>
      <c r="G1999" s="6">
        <f t="shared" si="435"/>
        <v>0</v>
      </c>
      <c r="H1999" s="6">
        <f t="shared" si="436"/>
        <v>1.3579996448592899</v>
      </c>
      <c r="I1999" s="6">
        <f t="shared" si="437"/>
        <v>-0.32374564012190149</v>
      </c>
      <c r="J1999" s="6">
        <f t="shared" si="438"/>
        <v>0.94614415418690834</v>
      </c>
      <c r="K1999" s="7">
        <f t="shared" si="445"/>
        <v>0</v>
      </c>
      <c r="L1999" s="7">
        <f t="shared" si="443"/>
        <v>79.519797310960371</v>
      </c>
      <c r="M1999" s="7">
        <f t="shared" si="439"/>
        <v>3.5358319710521571E-2</v>
      </c>
      <c r="N1999" s="7">
        <f t="shared" si="446"/>
        <v>0</v>
      </c>
      <c r="O1999" s="7">
        <f t="shared" si="444"/>
        <v>80.489829512810516</v>
      </c>
      <c r="P1999" s="7">
        <f t="shared" si="440"/>
        <v>3.5789642599693361E-2</v>
      </c>
      <c r="Q1999" s="7">
        <f t="shared" si="447"/>
        <v>-4.5309262974456269E-2</v>
      </c>
      <c r="R1999" s="7">
        <f t="shared" si="441"/>
        <v>-1243.4447584394907</v>
      </c>
      <c r="S1999" s="7">
        <f t="shared" si="448"/>
        <v>-45.309262974456267</v>
      </c>
    </row>
    <row r="2000" spans="6:19" x14ac:dyDescent="0.35">
      <c r="F2000" s="5">
        <f t="shared" si="442"/>
        <v>0.73925999999997793</v>
      </c>
      <c r="G2000" s="6">
        <f t="shared" si="435"/>
        <v>0</v>
      </c>
      <c r="H2000" s="6">
        <f t="shared" si="436"/>
        <v>1.3582077555609433</v>
      </c>
      <c r="I2000" s="6">
        <f t="shared" si="437"/>
        <v>-0.31794206837498185</v>
      </c>
      <c r="J2000" s="6">
        <f t="shared" si="438"/>
        <v>0.94811014189145681</v>
      </c>
      <c r="K2000" s="7">
        <f t="shared" si="445"/>
        <v>0</v>
      </c>
      <c r="L2000" s="7">
        <f t="shared" si="443"/>
        <v>79.519797310960371</v>
      </c>
      <c r="M2000" s="7">
        <f t="shared" si="439"/>
        <v>3.5352901949730467E-2</v>
      </c>
      <c r="N2000" s="7">
        <f t="shared" si="446"/>
        <v>0</v>
      </c>
      <c r="O2000" s="7">
        <f t="shared" si="444"/>
        <v>80.489829512810516</v>
      </c>
      <c r="P2000" s="7">
        <f t="shared" si="440"/>
        <v>3.5784158749669052E-2</v>
      </c>
      <c r="Q2000" s="7">
        <f t="shared" si="447"/>
        <v>-4.5167498598570374E-2</v>
      </c>
      <c r="R2000" s="7">
        <f t="shared" si="441"/>
        <v>-1239.5542477898662</v>
      </c>
      <c r="S2000" s="7">
        <f t="shared" si="448"/>
        <v>-45.167498598570376</v>
      </c>
    </row>
    <row r="2001" spans="6:19" x14ac:dyDescent="0.35">
      <c r="F2001" s="5">
        <f t="shared" si="442"/>
        <v>0.73962999999997792</v>
      </c>
      <c r="G2001" s="6">
        <f t="shared" si="435"/>
        <v>0</v>
      </c>
      <c r="H2001" s="6">
        <f t="shared" si="436"/>
        <v>1.3584158981551411</v>
      </c>
      <c r="I2001" s="6">
        <f t="shared" si="437"/>
        <v>-0.31212655899944397</v>
      </c>
      <c r="J2001" s="6">
        <f t="shared" si="438"/>
        <v>0.95004053132861999</v>
      </c>
      <c r="K2001" s="7">
        <f t="shared" si="445"/>
        <v>0</v>
      </c>
      <c r="L2001" s="7">
        <f t="shared" si="443"/>
        <v>79.519797310960371</v>
      </c>
      <c r="M2001" s="7">
        <f t="shared" si="439"/>
        <v>3.5347485019073054E-2</v>
      </c>
      <c r="N2001" s="7">
        <f t="shared" si="446"/>
        <v>0</v>
      </c>
      <c r="O2001" s="7">
        <f t="shared" si="444"/>
        <v>80.489829512810516</v>
      </c>
      <c r="P2001" s="7">
        <f t="shared" si="440"/>
        <v>3.5778675739904918E-2</v>
      </c>
      <c r="Q2001" s="7">
        <f t="shared" si="447"/>
        <v>-4.5024080978461341E-2</v>
      </c>
      <c r="R2001" s="7">
        <f t="shared" si="441"/>
        <v>-1235.6183663324039</v>
      </c>
      <c r="S2001" s="7">
        <f t="shared" si="448"/>
        <v>-45.024080978461342</v>
      </c>
    </row>
    <row r="2002" spans="6:19" x14ac:dyDescent="0.35">
      <c r="F2002" s="5">
        <f t="shared" si="442"/>
        <v>0.7399999999999779</v>
      </c>
      <c r="G2002" s="6">
        <f t="shared" si="435"/>
        <v>0</v>
      </c>
      <c r="H2002" s="6">
        <f t="shared" si="436"/>
        <v>1.3586240726467711</v>
      </c>
      <c r="I2002" s="6">
        <f t="shared" si="437"/>
        <v>-0.30629933034761708</v>
      </c>
      <c r="J2002" s="6">
        <f t="shared" si="438"/>
        <v>0.9519352500189292</v>
      </c>
      <c r="K2002" s="7">
        <f t="shared" si="445"/>
        <v>0</v>
      </c>
      <c r="L2002" s="7">
        <f t="shared" si="443"/>
        <v>79.519797310960371</v>
      </c>
      <c r="M2002" s="7">
        <f t="shared" si="439"/>
        <v>3.5342068918422113E-2</v>
      </c>
      <c r="N2002" s="7">
        <f t="shared" si="446"/>
        <v>0</v>
      </c>
      <c r="O2002" s="7">
        <f t="shared" si="444"/>
        <v>80.489829512810516</v>
      </c>
      <c r="P2002" s="7">
        <f t="shared" si="440"/>
        <v>3.5773193570272192E-2</v>
      </c>
      <c r="Q2002" s="7">
        <f t="shared" si="447"/>
        <v>-4.4879016008104636E-2</v>
      </c>
      <c r="R2002" s="7">
        <f t="shared" si="441"/>
        <v>-1231.6372758184195</v>
      </c>
      <c r="S2002" s="7">
        <f t="shared" si="448"/>
        <v>-44.879016008104635</v>
      </c>
    </row>
    <row r="2003" spans="6:19" x14ac:dyDescent="0.35">
      <c r="F2003" s="5">
        <f t="shared" si="442"/>
        <v>0.74036999999997788</v>
      </c>
      <c r="G2003" s="6">
        <f t="shared" si="435"/>
        <v>0</v>
      </c>
      <c r="H2003" s="6">
        <f t="shared" si="436"/>
        <v>1.358832279040721</v>
      </c>
      <c r="I2003" s="6">
        <f t="shared" si="437"/>
        <v>-0.30046060121184692</v>
      </c>
      <c r="J2003" s="6">
        <f t="shared" si="438"/>
        <v>0.95379422682223003</v>
      </c>
      <c r="K2003" s="7">
        <f t="shared" si="445"/>
        <v>0</v>
      </c>
      <c r="L2003" s="7">
        <f t="shared" si="443"/>
        <v>79.519797310960371</v>
      </c>
      <c r="M2003" s="7">
        <f t="shared" si="439"/>
        <v>3.5336653647650484E-2</v>
      </c>
      <c r="N2003" s="7">
        <f t="shared" si="446"/>
        <v>0</v>
      </c>
      <c r="O2003" s="7">
        <f t="shared" si="444"/>
        <v>80.489829512810516</v>
      </c>
      <c r="P2003" s="7">
        <f t="shared" si="440"/>
        <v>3.5767712240642166E-2</v>
      </c>
      <c r="Q2003" s="7">
        <f t="shared" si="447"/>
        <v>-4.4732309641551171E-2</v>
      </c>
      <c r="R2003" s="7">
        <f t="shared" si="441"/>
        <v>-1227.6111396479096</v>
      </c>
      <c r="S2003" s="7">
        <f t="shared" si="448"/>
        <v>-44.732309641551169</v>
      </c>
    </row>
    <row r="2004" spans="6:19" x14ac:dyDescent="0.35">
      <c r="F2004" s="5">
        <f t="shared" si="442"/>
        <v>0.74073999999997786</v>
      </c>
      <c r="G2004" s="6">
        <f t="shared" si="435"/>
        <v>0</v>
      </c>
      <c r="H2004" s="6">
        <f t="shared" si="436"/>
        <v>1.3590405173418802</v>
      </c>
      <c r="I2004" s="6">
        <f t="shared" si="437"/>
        <v>-0.29461059081628799</v>
      </c>
      <c r="J2004" s="6">
        <f t="shared" si="438"/>
        <v>0.95561739194035067</v>
      </c>
      <c r="K2004" s="7">
        <f t="shared" si="445"/>
        <v>0</v>
      </c>
      <c r="L2004" s="7">
        <f t="shared" si="443"/>
        <v>79.519797310960371</v>
      </c>
      <c r="M2004" s="7">
        <f t="shared" si="439"/>
        <v>3.5331239206630997E-2</v>
      </c>
      <c r="N2004" s="7">
        <f t="shared" si="446"/>
        <v>0</v>
      </c>
      <c r="O2004" s="7">
        <f t="shared" si="444"/>
        <v>80.489829512810516</v>
      </c>
      <c r="P2004" s="7">
        <f t="shared" si="440"/>
        <v>3.5762231750886123E-2</v>
      </c>
      <c r="Q2004" s="7">
        <f t="shared" si="447"/>
        <v>-4.4583967892685351E-2</v>
      </c>
      <c r="R2004" s="7">
        <f t="shared" si="441"/>
        <v>-1223.5401228629105</v>
      </c>
      <c r="S2004" s="7">
        <f t="shared" si="448"/>
        <v>-44.583967892685351</v>
      </c>
    </row>
    <row r="2005" spans="6:19" x14ac:dyDescent="0.35">
      <c r="F2005" s="5">
        <f t="shared" si="442"/>
        <v>0.74110999999997784</v>
      </c>
      <c r="G2005" s="6">
        <f t="shared" si="435"/>
        <v>0</v>
      </c>
      <c r="H2005" s="6">
        <f t="shared" si="436"/>
        <v>1.3592487875551384</v>
      </c>
      <c r="I2005" s="6">
        <f t="shared" si="437"/>
        <v>-0.28874951880866206</v>
      </c>
      <c r="J2005" s="6">
        <f t="shared" si="438"/>
        <v>0.95740467691972664</v>
      </c>
      <c r="K2005" s="7">
        <f t="shared" si="445"/>
        <v>0</v>
      </c>
      <c r="L2005" s="7">
        <f t="shared" si="443"/>
        <v>79.519797310960371</v>
      </c>
      <c r="M2005" s="7">
        <f t="shared" si="439"/>
        <v>3.5325825595236518E-2</v>
      </c>
      <c r="N2005" s="7">
        <f t="shared" si="446"/>
        <v>0</v>
      </c>
      <c r="O2005" s="7">
        <f t="shared" si="444"/>
        <v>80.489829512810516</v>
      </c>
      <c r="P2005" s="7">
        <f t="shared" si="440"/>
        <v>3.5756752100875359E-2</v>
      </c>
      <c r="Q2005" s="7">
        <f t="shared" si="447"/>
        <v>-4.4433996834980595E-2</v>
      </c>
      <c r="R2005" s="7">
        <f t="shared" si="441"/>
        <v>-1219.4243921407899</v>
      </c>
      <c r="S2005" s="7">
        <f t="shared" si="448"/>
        <v>-44.433996834980597</v>
      </c>
    </row>
    <row r="2006" spans="6:19" x14ac:dyDescent="0.35">
      <c r="F2006" s="5">
        <f t="shared" si="442"/>
        <v>0.74147999999997782</v>
      </c>
      <c r="G2006" s="6">
        <f t="shared" si="435"/>
        <v>0</v>
      </c>
      <c r="H2006" s="6">
        <f t="shared" si="436"/>
        <v>1.3594570896853859</v>
      </c>
      <c r="I2006" s="6">
        <f t="shared" si="437"/>
        <v>-0.28287760525201622</v>
      </c>
      <c r="J2006" s="6">
        <f t="shared" si="438"/>
        <v>0.95915601465396882</v>
      </c>
      <c r="K2006" s="7">
        <f t="shared" si="445"/>
        <v>0</v>
      </c>
      <c r="L2006" s="7">
        <f t="shared" si="443"/>
        <v>79.519797310960371</v>
      </c>
      <c r="M2006" s="7">
        <f t="shared" si="439"/>
        <v>3.5320412813339926E-2</v>
      </c>
      <c r="N2006" s="7">
        <f t="shared" si="446"/>
        <v>0</v>
      </c>
      <c r="O2006" s="7">
        <f t="shared" si="444"/>
        <v>80.489829512810516</v>
      </c>
      <c r="P2006" s="7">
        <f t="shared" si="440"/>
        <v>3.5751273290481229E-2</v>
      </c>
      <c r="Q2006" s="7">
        <f t="shared" si="447"/>
        <v>-4.4282402601253087E-2</v>
      </c>
      <c r="R2006" s="7">
        <f t="shared" si="441"/>
        <v>-1215.2641157874891</v>
      </c>
      <c r="S2006" s="7">
        <f t="shared" si="448"/>
        <v>-44.282402601253089</v>
      </c>
    </row>
    <row r="2007" spans="6:19" x14ac:dyDescent="0.35">
      <c r="F2007" s="5">
        <f t="shared" si="442"/>
        <v>0.7418499999999778</v>
      </c>
      <c r="G2007" s="6">
        <f t="shared" si="435"/>
        <v>0</v>
      </c>
      <c r="H2007" s="6">
        <f t="shared" si="436"/>
        <v>1.3596654237375139</v>
      </c>
      <c r="I2007" s="6">
        <f t="shared" si="437"/>
        <v>-0.27699507061646567</v>
      </c>
      <c r="J2007" s="6">
        <f t="shared" si="438"/>
        <v>0.9608713393863817</v>
      </c>
      <c r="K2007" s="7">
        <f t="shared" si="445"/>
        <v>0</v>
      </c>
      <c r="L2007" s="7">
        <f t="shared" si="443"/>
        <v>79.519797310960371</v>
      </c>
      <c r="M2007" s="7">
        <f t="shared" si="439"/>
        <v>3.5315000860814134E-2</v>
      </c>
      <c r="N2007" s="7">
        <f t="shared" si="446"/>
        <v>0</v>
      </c>
      <c r="O2007" s="7">
        <f t="shared" si="444"/>
        <v>80.489829512810516</v>
      </c>
      <c r="P2007" s="7">
        <f t="shared" si="440"/>
        <v>3.5745795319575079E-2</v>
      </c>
      <c r="Q2007" s="7">
        <f t="shared" si="447"/>
        <v>-4.412919138341332E-2</v>
      </c>
      <c r="R2007" s="7">
        <f t="shared" si="441"/>
        <v>-1211.0594637307036</v>
      </c>
      <c r="S2007" s="7">
        <f t="shared" si="448"/>
        <v>-44.129191383413321</v>
      </c>
    </row>
    <row r="2008" spans="6:19" x14ac:dyDescent="0.35">
      <c r="F2008" s="5">
        <f t="shared" si="442"/>
        <v>0.74221999999997779</v>
      </c>
      <c r="G2008" s="6">
        <f t="shared" si="435"/>
        <v>0</v>
      </c>
      <c r="H2008" s="6">
        <f t="shared" si="436"/>
        <v>1.3598737897164146</v>
      </c>
      <c r="I2008" s="6">
        <f t="shared" si="437"/>
        <v>-0.27110213577090514</v>
      </c>
      <c r="J2008" s="6">
        <f t="shared" si="438"/>
        <v>0.96255058671243543</v>
      </c>
      <c r="K2008" s="7">
        <f t="shared" si="445"/>
        <v>0</v>
      </c>
      <c r="L2008" s="7">
        <f t="shared" si="443"/>
        <v>79.519797310960371</v>
      </c>
      <c r="M2008" s="7">
        <f t="shared" si="439"/>
        <v>3.5309589737532038E-2</v>
      </c>
      <c r="N2008" s="7">
        <f t="shared" si="446"/>
        <v>0</v>
      </c>
      <c r="O2008" s="7">
        <f t="shared" si="444"/>
        <v>80.489829512810516</v>
      </c>
      <c r="P2008" s="7">
        <f t="shared" si="440"/>
        <v>3.574031818802826E-2</v>
      </c>
      <c r="Q2008" s="7">
        <f t="shared" si="447"/>
        <v>-4.3974369432215096E-2</v>
      </c>
      <c r="R2008" s="7">
        <f t="shared" si="441"/>
        <v>-1206.8106075129949</v>
      </c>
      <c r="S2008" s="7">
        <f t="shared" si="448"/>
        <v>-43.974369432215099</v>
      </c>
    </row>
    <row r="2009" spans="6:19" x14ac:dyDescent="0.35">
      <c r="F2009" s="5">
        <f t="shared" si="442"/>
        <v>0.74258999999997777</v>
      </c>
      <c r="G2009" s="6">
        <f t="shared" si="435"/>
        <v>0</v>
      </c>
      <c r="H2009" s="6">
        <f t="shared" si="436"/>
        <v>1.3600821876269804</v>
      </c>
      <c r="I2009" s="6">
        <f t="shared" si="437"/>
        <v>-0.26519902197472334</v>
      </c>
      <c r="J2009" s="6">
        <f t="shared" si="438"/>
        <v>0.96419369358218177</v>
      </c>
      <c r="K2009" s="7">
        <f t="shared" si="445"/>
        <v>0</v>
      </c>
      <c r="L2009" s="7">
        <f t="shared" si="443"/>
        <v>79.519797310960371</v>
      </c>
      <c r="M2009" s="7">
        <f t="shared" si="439"/>
        <v>3.5304179443366605E-2</v>
      </c>
      <c r="N2009" s="7">
        <f t="shared" si="446"/>
        <v>0</v>
      </c>
      <c r="O2009" s="7">
        <f t="shared" si="444"/>
        <v>80.489829512810516</v>
      </c>
      <c r="P2009" s="7">
        <f t="shared" si="440"/>
        <v>3.5734841895712181E-2</v>
      </c>
      <c r="Q2009" s="7">
        <f t="shared" si="447"/>
        <v>-4.3817943057002977E-2</v>
      </c>
      <c r="R2009" s="7">
        <f t="shared" si="441"/>
        <v>-1202.5177202848613</v>
      </c>
      <c r="S2009" s="7">
        <f t="shared" si="448"/>
        <v>-43.817943057002978</v>
      </c>
    </row>
    <row r="2010" spans="6:19" x14ac:dyDescent="0.35">
      <c r="F2010" s="5">
        <f t="shared" si="442"/>
        <v>0.74295999999997775</v>
      </c>
      <c r="G2010" s="6">
        <f t="shared" si="435"/>
        <v>0</v>
      </c>
      <c r="H2010" s="6">
        <f t="shared" si="436"/>
        <v>1.360290617474105</v>
      </c>
      <c r="I2010" s="6">
        <f t="shared" si="437"/>
        <v>-0.25928595086949158</v>
      </c>
      <c r="J2010" s="6">
        <f t="shared" si="438"/>
        <v>0.96580059830262255</v>
      </c>
      <c r="K2010" s="7">
        <f t="shared" si="445"/>
        <v>0</v>
      </c>
      <c r="L2010" s="7">
        <f t="shared" si="443"/>
        <v>79.519797310960371</v>
      </c>
      <c r="M2010" s="7">
        <f t="shared" si="439"/>
        <v>3.5298769978190765E-2</v>
      </c>
      <c r="N2010" s="7">
        <f t="shared" si="446"/>
        <v>0</v>
      </c>
      <c r="O2010" s="7">
        <f t="shared" si="444"/>
        <v>80.489829512810516</v>
      </c>
      <c r="P2010" s="7">
        <f t="shared" si="440"/>
        <v>3.5729366442498238E-2</v>
      </c>
      <c r="Q2010" s="7">
        <f t="shared" si="447"/>
        <v>-4.3659918625457095E-2</v>
      </c>
      <c r="R2010" s="7">
        <f t="shared" si="441"/>
        <v>-1198.1809767977318</v>
      </c>
      <c r="S2010" s="7">
        <f t="shared" si="448"/>
        <v>-43.659918625457095</v>
      </c>
    </row>
    <row r="2011" spans="6:19" x14ac:dyDescent="0.35">
      <c r="F2011" s="5">
        <f t="shared" si="442"/>
        <v>0.74332999999997773</v>
      </c>
      <c r="G2011" s="6">
        <f t="shared" si="435"/>
        <v>0</v>
      </c>
      <c r="H2011" s="6">
        <f t="shared" si="436"/>
        <v>1.3604990792626825</v>
      </c>
      <c r="I2011" s="6">
        <f t="shared" si="437"/>
        <v>-0.25336314447064906</v>
      </c>
      <c r="J2011" s="6">
        <f t="shared" si="438"/>
        <v>0.96737124054002399</v>
      </c>
      <c r="K2011" s="7">
        <f t="shared" si="445"/>
        <v>0</v>
      </c>
      <c r="L2011" s="7">
        <f t="shared" si="443"/>
        <v>79.519797310960371</v>
      </c>
      <c r="M2011" s="7">
        <f t="shared" si="439"/>
        <v>3.5293361341877522E-2</v>
      </c>
      <c r="N2011" s="7">
        <f t="shared" si="446"/>
        <v>0</v>
      </c>
      <c r="O2011" s="7">
        <f t="shared" si="444"/>
        <v>80.489829512810516</v>
      </c>
      <c r="P2011" s="7">
        <f t="shared" si="440"/>
        <v>3.5723891828257866E-2</v>
      </c>
      <c r="Q2011" s="7">
        <f t="shared" si="447"/>
        <v>-4.3500302563336375E-2</v>
      </c>
      <c r="R2011" s="7">
        <f t="shared" si="441"/>
        <v>-1193.8005533969217</v>
      </c>
      <c r="S2011" s="7">
        <f t="shared" si="448"/>
        <v>-43.500302563336376</v>
      </c>
    </row>
    <row r="2012" spans="6:19" x14ac:dyDescent="0.35">
      <c r="F2012" s="5">
        <f t="shared" si="442"/>
        <v>0.74369999999997771</v>
      </c>
      <c r="G2012" s="6">
        <f t="shared" si="435"/>
        <v>0</v>
      </c>
      <c r="H2012" s="6">
        <f t="shared" si="436"/>
        <v>1.3607075729976079</v>
      </c>
      <c r="I2012" s="6">
        <f t="shared" si="437"/>
        <v>-0.24743082515915651</v>
      </c>
      <c r="J2012" s="6">
        <f t="shared" si="438"/>
        <v>0.9689055613221853</v>
      </c>
      <c r="K2012" s="7">
        <f t="shared" si="445"/>
        <v>0</v>
      </c>
      <c r="L2012" s="7">
        <f t="shared" si="443"/>
        <v>79.519797310960371</v>
      </c>
      <c r="M2012" s="7">
        <f t="shared" si="439"/>
        <v>3.5287953534299851E-2</v>
      </c>
      <c r="N2012" s="7">
        <f t="shared" si="446"/>
        <v>0</v>
      </c>
      <c r="O2012" s="7">
        <f t="shared" si="444"/>
        <v>80.489829512810516</v>
      </c>
      <c r="P2012" s="7">
        <f t="shared" si="440"/>
        <v>3.5718418052862508E-2</v>
      </c>
      <c r="Q2012" s="7">
        <f t="shared" si="447"/>
        <v>-4.3339101354219013E-2</v>
      </c>
      <c r="R2012" s="7">
        <f t="shared" si="441"/>
        <v>-1189.3766280145094</v>
      </c>
      <c r="S2012" s="7">
        <f t="shared" si="448"/>
        <v>-43.339101354219011</v>
      </c>
    </row>
    <row r="2013" spans="6:19" x14ac:dyDescent="0.35">
      <c r="F2013" s="5">
        <f t="shared" si="442"/>
        <v>0.74406999999997769</v>
      </c>
      <c r="G2013" s="6">
        <f t="shared" si="435"/>
        <v>0</v>
      </c>
      <c r="H2013" s="6">
        <f t="shared" si="436"/>
        <v>1.3609160986837769</v>
      </c>
      <c r="I2013" s="6">
        <f t="shared" si="437"/>
        <v>-0.24148921567315168</v>
      </c>
      <c r="J2013" s="6">
        <f t="shared" si="438"/>
        <v>0.97040350304065059</v>
      </c>
      <c r="K2013" s="7">
        <f t="shared" si="445"/>
        <v>0</v>
      </c>
      <c r="L2013" s="7">
        <f t="shared" si="443"/>
        <v>79.519797310960371</v>
      </c>
      <c r="M2013" s="7">
        <f t="shared" si="439"/>
        <v>3.5282546555330793E-2</v>
      </c>
      <c r="N2013" s="7">
        <f t="shared" si="446"/>
        <v>0</v>
      </c>
      <c r="O2013" s="7">
        <f t="shared" si="444"/>
        <v>80.489829512810516</v>
      </c>
      <c r="P2013" s="7">
        <f t="shared" si="440"/>
        <v>3.5712945116183649E-2</v>
      </c>
      <c r="Q2013" s="7">
        <f t="shared" si="447"/>
        <v>-4.3176321539241398E-2</v>
      </c>
      <c r="R2013" s="7">
        <f t="shared" si="441"/>
        <v>-1184.9093801621714</v>
      </c>
      <c r="S2013" s="7">
        <f t="shared" si="448"/>
        <v>-43.1763215392414</v>
      </c>
    </row>
    <row r="2014" spans="6:19" x14ac:dyDescent="0.35">
      <c r="F2014" s="5">
        <f t="shared" si="442"/>
        <v>0.74443999999997768</v>
      </c>
      <c r="G2014" s="6">
        <f t="shared" si="435"/>
        <v>0</v>
      </c>
      <c r="H2014" s="6">
        <f t="shared" si="436"/>
        <v>1.3611246563260859</v>
      </c>
      <c r="I2014" s="6">
        <f t="shared" si="437"/>
        <v>-0.2355385390995916</v>
      </c>
      <c r="J2014" s="6">
        <f t="shared" si="438"/>
        <v>0.97186500945287158</v>
      </c>
      <c r="K2014" s="7">
        <f t="shared" si="445"/>
        <v>0</v>
      </c>
      <c r="L2014" s="7">
        <f t="shared" si="443"/>
        <v>79.519797310960371</v>
      </c>
      <c r="M2014" s="7">
        <f t="shared" si="439"/>
        <v>3.527714040484338E-2</v>
      </c>
      <c r="N2014" s="7">
        <f t="shared" si="446"/>
        <v>0</v>
      </c>
      <c r="O2014" s="7">
        <f t="shared" si="444"/>
        <v>80.489829512810516</v>
      </c>
      <c r="P2014" s="7">
        <f t="shared" si="440"/>
        <v>3.570747301809276E-2</v>
      </c>
      <c r="Q2014" s="7">
        <f t="shared" si="447"/>
        <v>-4.3011969716834866E-2</v>
      </c>
      <c r="R2014" s="7">
        <f t="shared" si="441"/>
        <v>-1180.3989909239576</v>
      </c>
      <c r="S2014" s="7">
        <f t="shared" si="448"/>
        <v>-43.011969716834869</v>
      </c>
    </row>
    <row r="2015" spans="6:19" x14ac:dyDescent="0.35">
      <c r="F2015" s="5">
        <f t="shared" si="442"/>
        <v>0.74480999999997766</v>
      </c>
      <c r="G2015" s="6">
        <f t="shared" si="435"/>
        <v>0</v>
      </c>
      <c r="H2015" s="6">
        <f t="shared" si="436"/>
        <v>1.3613332459294323</v>
      </c>
      <c r="I2015" s="6">
        <f t="shared" si="437"/>
        <v>-0.22957901886586599</v>
      </c>
      <c r="J2015" s="6">
        <f t="shared" si="438"/>
        <v>0.9732900256843211</v>
      </c>
      <c r="K2015" s="7">
        <f t="shared" si="445"/>
        <v>0</v>
      </c>
      <c r="L2015" s="7">
        <f t="shared" si="443"/>
        <v>79.519797310960371</v>
      </c>
      <c r="M2015" s="7">
        <f t="shared" si="439"/>
        <v>3.5271735082710642E-2</v>
      </c>
      <c r="N2015" s="7">
        <f t="shared" si="446"/>
        <v>0</v>
      </c>
      <c r="O2015" s="7">
        <f t="shared" si="444"/>
        <v>80.489829512810516</v>
      </c>
      <c r="P2015" s="7">
        <f t="shared" si="440"/>
        <v>3.5702001758461346E-2</v>
      </c>
      <c r="Q2015" s="7">
        <f t="shared" si="447"/>
        <v>-4.2846052542459975E-2</v>
      </c>
      <c r="R2015" s="7">
        <f t="shared" si="441"/>
        <v>-1175.8456429490004</v>
      </c>
      <c r="S2015" s="7">
        <f t="shared" si="448"/>
        <v>-42.846052542459972</v>
      </c>
    </row>
    <row r="2016" spans="6:19" x14ac:dyDescent="0.35">
      <c r="F2016" s="5">
        <f t="shared" si="442"/>
        <v>0.74517999999997764</v>
      </c>
      <c r="G2016" s="6">
        <f t="shared" si="435"/>
        <v>0</v>
      </c>
      <c r="H2016" s="6">
        <f t="shared" si="436"/>
        <v>1.3615418674987136</v>
      </c>
      <c r="I2016" s="6">
        <f t="shared" si="437"/>
        <v>-0.22361087873141519</v>
      </c>
      <c r="J2016" s="6">
        <f t="shared" si="438"/>
        <v>0.97467849823055208</v>
      </c>
      <c r="K2016" s="7">
        <f t="shared" si="445"/>
        <v>0</v>
      </c>
      <c r="L2016" s="7">
        <f t="shared" si="443"/>
        <v>79.519797310960371</v>
      </c>
      <c r="M2016" s="7">
        <f t="shared" si="439"/>
        <v>3.5266330588805697E-2</v>
      </c>
      <c r="N2016" s="7">
        <f t="shared" si="446"/>
        <v>0</v>
      </c>
      <c r="O2016" s="7">
        <f t="shared" si="444"/>
        <v>80.489829512810516</v>
      </c>
      <c r="P2016" s="7">
        <f t="shared" si="440"/>
        <v>3.5696531337160962E-2</v>
      </c>
      <c r="Q2016" s="7">
        <f t="shared" si="447"/>
        <v>-4.2678576728339315E-2</v>
      </c>
      <c r="R2016" s="7">
        <f t="shared" si="441"/>
        <v>-1171.24952044418</v>
      </c>
      <c r="S2016" s="7">
        <f t="shared" si="448"/>
        <v>-42.678576728339316</v>
      </c>
    </row>
    <row r="2017" spans="6:19" x14ac:dyDescent="0.35">
      <c r="F2017" s="5">
        <f t="shared" si="442"/>
        <v>0.74554999999997762</v>
      </c>
      <c r="G2017" s="6">
        <f t="shared" si="435"/>
        <v>0</v>
      </c>
      <c r="H2017" s="6">
        <f t="shared" si="436"/>
        <v>1.3617505210388294</v>
      </c>
      <c r="I2017" s="6">
        <f t="shared" si="437"/>
        <v>-0.21763434277932545</v>
      </c>
      <c r="J2017" s="6">
        <f t="shared" si="438"/>
        <v>0.97603037495920741</v>
      </c>
      <c r="K2017" s="7">
        <f t="shared" si="445"/>
        <v>0</v>
      </c>
      <c r="L2017" s="7">
        <f t="shared" si="443"/>
        <v>79.519797310960371</v>
      </c>
      <c r="M2017" s="7">
        <f t="shared" si="439"/>
        <v>3.5260926923001597E-2</v>
      </c>
      <c r="N2017" s="7">
        <f t="shared" si="446"/>
        <v>0</v>
      </c>
      <c r="O2017" s="7">
        <f t="shared" si="444"/>
        <v>80.489829512810516</v>
      </c>
      <c r="P2017" s="7">
        <f t="shared" si="440"/>
        <v>3.5691061754063114E-2</v>
      </c>
      <c r="Q2017" s="7">
        <f t="shared" si="447"/>
        <v>-4.2509549043187725E-2</v>
      </c>
      <c r="R2017" s="7">
        <f t="shared" si="441"/>
        <v>-1166.6108091667222</v>
      </c>
      <c r="S2017" s="7">
        <f t="shared" si="448"/>
        <v>-42.509549043187725</v>
      </c>
    </row>
    <row r="2018" spans="6:19" x14ac:dyDescent="0.35">
      <c r="F2018" s="5">
        <f t="shared" si="442"/>
        <v>0.7459199999999776</v>
      </c>
      <c r="G2018" s="6">
        <f t="shared" si="435"/>
        <v>0</v>
      </c>
      <c r="H2018" s="6">
        <f t="shared" si="436"/>
        <v>1.3619592065546782</v>
      </c>
      <c r="I2018" s="6">
        <f t="shared" si="437"/>
        <v>-0.21164963540792212</v>
      </c>
      <c r="J2018" s="6">
        <f t="shared" si="438"/>
        <v>0.97734560511197555</v>
      </c>
      <c r="K2018" s="7">
        <f t="shared" si="445"/>
        <v>0</v>
      </c>
      <c r="L2018" s="7">
        <f t="shared" si="443"/>
        <v>79.519797310960371</v>
      </c>
      <c r="M2018" s="7">
        <f t="shared" si="439"/>
        <v>3.5255524085171498E-2</v>
      </c>
      <c r="N2018" s="7">
        <f t="shared" si="446"/>
        <v>0</v>
      </c>
      <c r="O2018" s="7">
        <f t="shared" si="444"/>
        <v>80.489829512810516</v>
      </c>
      <c r="P2018" s="7">
        <f t="shared" si="440"/>
        <v>3.5685593009039417E-2</v>
      </c>
      <c r="Q2018" s="7">
        <f t="shared" si="447"/>
        <v>-4.2338976311941078E-2</v>
      </c>
      <c r="R2018" s="7">
        <f t="shared" si="441"/>
        <v>-1161.929696416755</v>
      </c>
      <c r="S2018" s="7">
        <f t="shared" si="448"/>
        <v>-42.338976311941074</v>
      </c>
    </row>
    <row r="2019" spans="6:19" x14ac:dyDescent="0.35">
      <c r="F2019" s="5">
        <f t="shared" si="442"/>
        <v>0.74628999999997758</v>
      </c>
      <c r="G2019" s="6">
        <f t="shared" si="435"/>
        <v>0</v>
      </c>
      <c r="H2019" s="6">
        <f t="shared" si="436"/>
        <v>1.3621679240511608</v>
      </c>
      <c r="I2019" s="6">
        <f t="shared" si="437"/>
        <v>-0.20565698132233409</v>
      </c>
      <c r="J2019" s="6">
        <f t="shared" si="438"/>
        <v>0.97862413930649861</v>
      </c>
      <c r="K2019" s="7">
        <f t="shared" si="445"/>
        <v>0</v>
      </c>
      <c r="L2019" s="7">
        <f t="shared" si="443"/>
        <v>79.519797310960371</v>
      </c>
      <c r="M2019" s="7">
        <f t="shared" si="439"/>
        <v>3.5250122075188503E-2</v>
      </c>
      <c r="N2019" s="7">
        <f t="shared" si="446"/>
        <v>0</v>
      </c>
      <c r="O2019" s="7">
        <f t="shared" si="444"/>
        <v>80.489829512810516</v>
      </c>
      <c r="P2019" s="7">
        <f t="shared" si="440"/>
        <v>3.5680125101961419E-2</v>
      </c>
      <c r="Q2019" s="7">
        <f t="shared" si="447"/>
        <v>-4.216686541548223E-2</v>
      </c>
      <c r="R2019" s="7">
        <f t="shared" si="441"/>
        <v>-1157.2063710297866</v>
      </c>
      <c r="S2019" s="7">
        <f t="shared" si="448"/>
        <v>-42.166865415482228</v>
      </c>
    </row>
    <row r="2020" spans="6:19" x14ac:dyDescent="0.35">
      <c r="F2020" s="5">
        <f t="shared" si="442"/>
        <v>0.74665999999997756</v>
      </c>
      <c r="G2020" s="6">
        <f t="shared" si="435"/>
        <v>0</v>
      </c>
      <c r="H2020" s="6">
        <f t="shared" si="436"/>
        <v>1.3623766735331782</v>
      </c>
      <c r="I2020" s="6">
        <f t="shared" si="437"/>
        <v>-0.19965660552606188</v>
      </c>
      <c r="J2020" s="6">
        <f t="shared" si="438"/>
        <v>0.97986592953822538</v>
      </c>
      <c r="K2020" s="7">
        <f t="shared" si="445"/>
        <v>0</v>
      </c>
      <c r="L2020" s="7">
        <f t="shared" si="443"/>
        <v>79.519797310960371</v>
      </c>
      <c r="M2020" s="7">
        <f t="shared" si="439"/>
        <v>3.5244720892925768E-2</v>
      </c>
      <c r="N2020" s="7">
        <f t="shared" si="446"/>
        <v>0</v>
      </c>
      <c r="O2020" s="7">
        <f t="shared" si="444"/>
        <v>80.489829512810516</v>
      </c>
      <c r="P2020" s="7">
        <f t="shared" si="440"/>
        <v>3.5674658032700729E-2</v>
      </c>
      <c r="Q2020" s="7">
        <f t="shared" si="447"/>
        <v>-4.1993223290365651E-2</v>
      </c>
      <c r="R2020" s="7">
        <f t="shared" si="441"/>
        <v>-1152.4410233691497</v>
      </c>
      <c r="S2020" s="7">
        <f t="shared" si="448"/>
        <v>-41.993223290365648</v>
      </c>
    </row>
    <row r="2021" spans="6:19" x14ac:dyDescent="0.35">
      <c r="F2021" s="5">
        <f t="shared" si="442"/>
        <v>0.74702999999997755</v>
      </c>
      <c r="G2021" s="6">
        <f t="shared" si="435"/>
        <v>0</v>
      </c>
      <c r="H2021" s="6">
        <f t="shared" si="436"/>
        <v>1.3625854550056316</v>
      </c>
      <c r="I2021" s="6">
        <f t="shared" si="437"/>
        <v>-0.1936487333125349</v>
      </c>
      <c r="J2021" s="6">
        <f t="shared" si="438"/>
        <v>0.98107092918221295</v>
      </c>
      <c r="K2021" s="7">
        <f t="shared" si="445"/>
        <v>0</v>
      </c>
      <c r="L2021" s="7">
        <f t="shared" si="443"/>
        <v>79.519797310960371</v>
      </c>
      <c r="M2021" s="7">
        <f t="shared" si="439"/>
        <v>3.5239320538256486E-2</v>
      </c>
      <c r="N2021" s="7">
        <f t="shared" si="446"/>
        <v>0</v>
      </c>
      <c r="O2021" s="7">
        <f t="shared" si="444"/>
        <v>80.489829512810516</v>
      </c>
      <c r="P2021" s="7">
        <f t="shared" si="440"/>
        <v>3.5669191801128992E-2</v>
      </c>
      <c r="Q2021" s="7">
        <f t="shared" si="447"/>
        <v>-4.1818056928539959E-2</v>
      </c>
      <c r="R2021" s="7">
        <f t="shared" si="441"/>
        <v>-1147.6338453183864</v>
      </c>
      <c r="S2021" s="7">
        <f t="shared" si="448"/>
        <v>-41.81805692853996</v>
      </c>
    </row>
    <row r="2022" spans="6:19" x14ac:dyDescent="0.35">
      <c r="F2022" s="5">
        <f t="shared" si="442"/>
        <v>0.74739999999997753</v>
      </c>
      <c r="G2022" s="6">
        <f t="shared" si="435"/>
        <v>0</v>
      </c>
      <c r="H2022" s="6">
        <f t="shared" si="436"/>
        <v>1.362794268473424</v>
      </c>
      <c r="I2022" s="6">
        <f t="shared" si="437"/>
        <v>-0.18763359025664197</v>
      </c>
      <c r="J2022" s="6">
        <f t="shared" si="438"/>
        <v>0.98223909299487899</v>
      </c>
      <c r="K2022" s="7">
        <f t="shared" si="445"/>
        <v>0</v>
      </c>
      <c r="L2022" s="7">
        <f t="shared" si="443"/>
        <v>79.519797310960371</v>
      </c>
      <c r="M2022" s="7">
        <f t="shared" si="439"/>
        <v>3.5233921011053833E-2</v>
      </c>
      <c r="N2022" s="7">
        <f t="shared" si="446"/>
        <v>0</v>
      </c>
      <c r="O2022" s="7">
        <f t="shared" si="444"/>
        <v>80.489829512810516</v>
      </c>
      <c r="P2022" s="7">
        <f t="shared" si="440"/>
        <v>3.5663726407117839E-2</v>
      </c>
      <c r="Q2022" s="7">
        <f t="shared" si="447"/>
        <v>-4.1641373377067907E-2</v>
      </c>
      <c r="R2022" s="7">
        <f t="shared" si="441"/>
        <v>-1142.7850302735631</v>
      </c>
      <c r="S2022" s="7">
        <f t="shared" si="448"/>
        <v>-41.641373377067907</v>
      </c>
    </row>
    <row r="2023" spans="6:19" x14ac:dyDescent="0.35">
      <c r="F2023" s="5">
        <f t="shared" si="442"/>
        <v>0.74776999999997751</v>
      </c>
      <c r="G2023" s="6">
        <f t="shared" si="435"/>
        <v>0</v>
      </c>
      <c r="H2023" s="6">
        <f t="shared" si="436"/>
        <v>1.3630031139414582</v>
      </c>
      <c r="I2023" s="6">
        <f t="shared" si="437"/>
        <v>-0.18161140220626865</v>
      </c>
      <c r="J2023" s="6">
        <f t="shared" si="438"/>
        <v>0.98337037711569941</v>
      </c>
      <c r="K2023" s="7">
        <f t="shared" si="445"/>
        <v>0</v>
      </c>
      <c r="L2023" s="7">
        <f t="shared" si="443"/>
        <v>79.519797310960371</v>
      </c>
      <c r="M2023" s="7">
        <f t="shared" si="439"/>
        <v>3.5228522311191036E-2</v>
      </c>
      <c r="N2023" s="7">
        <f t="shared" si="446"/>
        <v>0</v>
      </c>
      <c r="O2023" s="7">
        <f t="shared" si="444"/>
        <v>80.489829512810516</v>
      </c>
      <c r="P2023" s="7">
        <f t="shared" si="440"/>
        <v>3.5658261850538948E-2</v>
      </c>
      <c r="Q2023" s="7">
        <f t="shared" si="447"/>
        <v>-4.1463179737845066E-2</v>
      </c>
      <c r="R2023" s="7">
        <f t="shared" si="441"/>
        <v>-1137.8947731355511</v>
      </c>
      <c r="S2023" s="7">
        <f t="shared" si="448"/>
        <v>-41.463179737845067</v>
      </c>
    </row>
    <row r="2024" spans="6:19" x14ac:dyDescent="0.35">
      <c r="F2024" s="5">
        <f t="shared" si="442"/>
        <v>0.74813999999997749</v>
      </c>
      <c r="G2024" s="6">
        <f t="shared" si="435"/>
        <v>0</v>
      </c>
      <c r="H2024" s="6">
        <f t="shared" si="436"/>
        <v>1.3632119914146386</v>
      </c>
      <c r="I2024" s="6">
        <f t="shared" si="437"/>
        <v>-0.17558239527381406</v>
      </c>
      <c r="J2024" s="6">
        <f t="shared" si="438"/>
        <v>0.98446473906885568</v>
      </c>
      <c r="K2024" s="7">
        <f t="shared" si="445"/>
        <v>0</v>
      </c>
      <c r="L2024" s="7">
        <f t="shared" si="443"/>
        <v>79.519797310960371</v>
      </c>
      <c r="M2024" s="7">
        <f t="shared" si="439"/>
        <v>3.5223124438541302E-2</v>
      </c>
      <c r="N2024" s="7">
        <f t="shared" si="446"/>
        <v>0</v>
      </c>
      <c r="O2024" s="7">
        <f t="shared" si="444"/>
        <v>80.489829512810516</v>
      </c>
      <c r="P2024" s="7">
        <f t="shared" si="440"/>
        <v>3.5652798131263992E-2</v>
      </c>
      <c r="Q2024" s="7">
        <f t="shared" si="447"/>
        <v>-4.1283483167316094E-2</v>
      </c>
      <c r="R2024" s="7">
        <f t="shared" si="441"/>
        <v>-1132.9632703022392</v>
      </c>
      <c r="S2024" s="7">
        <f t="shared" si="448"/>
        <v>-41.283483167316092</v>
      </c>
    </row>
    <row r="2025" spans="6:19" x14ac:dyDescent="0.35">
      <c r="F2025" s="5">
        <f t="shared" si="442"/>
        <v>0.74850999999997747</v>
      </c>
      <c r="G2025" s="6">
        <f t="shared" si="435"/>
        <v>0</v>
      </c>
      <c r="H2025" s="6">
        <f t="shared" si="436"/>
        <v>1.3634209008978697</v>
      </c>
      <c r="I2025" s="6">
        <f t="shared" si="437"/>
        <v>-0.1695467958277081</v>
      </c>
      <c r="J2025" s="6">
        <f t="shared" si="438"/>
        <v>0.98552213776482844</v>
      </c>
      <c r="K2025" s="7">
        <f t="shared" si="445"/>
        <v>0</v>
      </c>
      <c r="L2025" s="7">
        <f t="shared" si="443"/>
        <v>79.519797310960371</v>
      </c>
      <c r="M2025" s="7">
        <f t="shared" si="439"/>
        <v>3.5217727392977904E-2</v>
      </c>
      <c r="N2025" s="7">
        <f t="shared" si="446"/>
        <v>0</v>
      </c>
      <c r="O2025" s="7">
        <f t="shared" si="444"/>
        <v>80.489829512810516</v>
      </c>
      <c r="P2025" s="7">
        <f t="shared" si="440"/>
        <v>3.5647335249164677E-2</v>
      </c>
      <c r="Q2025" s="7">
        <f t="shared" si="447"/>
        <v>-4.1102290876189398E-2</v>
      </c>
      <c r="R2025" s="7">
        <f t="shared" si="441"/>
        <v>-1127.9907196607037</v>
      </c>
      <c r="S2025" s="7">
        <f t="shared" si="448"/>
        <v>-41.1022908761894</v>
      </c>
    </row>
    <row r="2026" spans="6:19" x14ac:dyDescent="0.35">
      <c r="F2026" s="5">
        <f t="shared" si="442"/>
        <v>0.74887999999997745</v>
      </c>
      <c r="G2026" s="6">
        <f t="shared" si="435"/>
        <v>0</v>
      </c>
      <c r="H2026" s="6">
        <f t="shared" si="436"/>
        <v>1.3636298423960569</v>
      </c>
      <c r="I2026" s="6">
        <f t="shared" si="437"/>
        <v>-0.16350483048390152</v>
      </c>
      <c r="J2026" s="6">
        <f t="shared" si="438"/>
        <v>0.9865425335019421</v>
      </c>
      <c r="K2026" s="7">
        <f t="shared" si="445"/>
        <v>0</v>
      </c>
      <c r="L2026" s="7">
        <f t="shared" si="443"/>
        <v>79.519797310960371</v>
      </c>
      <c r="M2026" s="7">
        <f t="shared" si="439"/>
        <v>3.5212331174374098E-2</v>
      </c>
      <c r="N2026" s="7">
        <f t="shared" si="446"/>
        <v>0</v>
      </c>
      <c r="O2026" s="7">
        <f t="shared" si="444"/>
        <v>80.489829512810516</v>
      </c>
      <c r="P2026" s="7">
        <f t="shared" si="440"/>
        <v>3.5641873204112731E-2</v>
      </c>
      <c r="Q2026" s="7">
        <f t="shared" si="447"/>
        <v>-4.0919610129149395E-2</v>
      </c>
      <c r="R2026" s="7">
        <f t="shared" si="441"/>
        <v>-1122.9773205793115</v>
      </c>
      <c r="S2026" s="7">
        <f t="shared" si="448"/>
        <v>-40.919610129149397</v>
      </c>
    </row>
    <row r="2027" spans="6:19" x14ac:dyDescent="0.35">
      <c r="F2027" s="5">
        <f t="shared" si="442"/>
        <v>0.74924999999997743</v>
      </c>
      <c r="G2027" s="6">
        <f t="shared" si="435"/>
        <v>0</v>
      </c>
      <c r="H2027" s="6">
        <f t="shared" si="436"/>
        <v>1.3638388159141066</v>
      </c>
      <c r="I2027" s="6">
        <f t="shared" si="437"/>
        <v>-0.15745672609736261</v>
      </c>
      <c r="J2027" s="6">
        <f t="shared" si="438"/>
        <v>0.98752588796785479</v>
      </c>
      <c r="K2027" s="7">
        <f t="shared" si="445"/>
        <v>0</v>
      </c>
      <c r="L2027" s="7">
        <f t="shared" si="443"/>
        <v>79.519797310960371</v>
      </c>
      <c r="M2027" s="7">
        <f t="shared" si="439"/>
        <v>3.5206935782603185E-2</v>
      </c>
      <c r="N2027" s="7">
        <f t="shared" si="446"/>
        <v>0</v>
      </c>
      <c r="O2027" s="7">
        <f t="shared" si="444"/>
        <v>80.489829512810516</v>
      </c>
      <c r="P2027" s="7">
        <f t="shared" si="440"/>
        <v>3.5636411995979903E-2</v>
      </c>
      <c r="Q2027" s="7">
        <f t="shared" si="447"/>
        <v>-4.0735448244567152E-2</v>
      </c>
      <c r="R2027" s="7">
        <f t="shared" si="441"/>
        <v>-1117.9232738997787</v>
      </c>
      <c r="S2027" s="7">
        <f t="shared" si="448"/>
        <v>-40.735448244567152</v>
      </c>
    </row>
    <row r="2028" spans="6:19" x14ac:dyDescent="0.35">
      <c r="F2028" s="5">
        <f t="shared" si="442"/>
        <v>0.74961999999997742</v>
      </c>
      <c r="G2028" s="6">
        <f t="shared" si="435"/>
        <v>0</v>
      </c>
      <c r="H2028" s="6">
        <f t="shared" si="436"/>
        <v>1.3640478214569256</v>
      </c>
      <c r="I2028" s="6">
        <f t="shared" si="437"/>
        <v>-0.15140270975356487</v>
      </c>
      <c r="J2028" s="6">
        <f t="shared" si="438"/>
        <v>0.9884721642409956</v>
      </c>
      <c r="K2028" s="7">
        <f t="shared" si="445"/>
        <v>0</v>
      </c>
      <c r="L2028" s="7">
        <f t="shared" si="443"/>
        <v>79.519797310960371</v>
      </c>
      <c r="M2028" s="7">
        <f t="shared" si="439"/>
        <v>3.5201541217538462E-2</v>
      </c>
      <c r="N2028" s="7">
        <f t="shared" si="446"/>
        <v>0</v>
      </c>
      <c r="O2028" s="7">
        <f t="shared" si="444"/>
        <v>80.489829512810516</v>
      </c>
      <c r="P2028" s="7">
        <f t="shared" si="440"/>
        <v>3.563095162463794E-2</v>
      </c>
      <c r="Q2028" s="7">
        <f t="shared" si="447"/>
        <v>-4.0549812594209207E-2</v>
      </c>
      <c r="R2028" s="7">
        <f t="shared" si="441"/>
        <v>-1112.8287819291804</v>
      </c>
      <c r="S2028" s="7">
        <f t="shared" si="448"/>
        <v>-40.549812594209207</v>
      </c>
    </row>
    <row r="2029" spans="6:19" x14ac:dyDescent="0.35">
      <c r="F2029" s="5">
        <f t="shared" si="442"/>
        <v>0.7499899999999774</v>
      </c>
      <c r="G2029" s="6">
        <f t="shared" si="435"/>
        <v>0</v>
      </c>
      <c r="H2029" s="6">
        <f t="shared" si="436"/>
        <v>1.364256859029422</v>
      </c>
      <c r="I2029" s="6">
        <f t="shared" si="437"/>
        <v>-0.14534300875995004</v>
      </c>
      <c r="J2029" s="6">
        <f t="shared" si="438"/>
        <v>0.9893813267919529</v>
      </c>
      <c r="K2029" s="7">
        <f t="shared" si="445"/>
        <v>0</v>
      </c>
      <c r="L2029" s="7">
        <f t="shared" si="443"/>
        <v>79.519797310960371</v>
      </c>
      <c r="M2029" s="7">
        <f t="shared" si="439"/>
        <v>3.5196147479053266E-2</v>
      </c>
      <c r="N2029" s="7">
        <f t="shared" si="446"/>
        <v>0</v>
      </c>
      <c r="O2029" s="7">
        <f t="shared" si="444"/>
        <v>80.489829512810516</v>
      </c>
      <c r="P2029" s="7">
        <f t="shared" si="440"/>
        <v>3.5625492089958639E-2</v>
      </c>
      <c r="Q2029" s="7">
        <f t="shared" si="447"/>
        <v>-4.0362710602944031E-2</v>
      </c>
      <c r="R2029" s="7">
        <f t="shared" si="441"/>
        <v>-1107.6940484318945</v>
      </c>
      <c r="S2029" s="7">
        <f t="shared" si="448"/>
        <v>-40.362710602944034</v>
      </c>
    </row>
    <row r="2030" spans="6:19" x14ac:dyDescent="0.35">
      <c r="F2030" s="5">
        <f t="shared" si="442"/>
        <v>0.75035999999997738</v>
      </c>
      <c r="G2030" s="6">
        <f t="shared" si="435"/>
        <v>0</v>
      </c>
      <c r="H2030" s="6">
        <f t="shared" si="436"/>
        <v>1.3644659286365037</v>
      </c>
      <c r="I2030" s="6">
        <f t="shared" si="437"/>
        <v>-0.13927785063740072</v>
      </c>
      <c r="J2030" s="6">
        <f t="shared" si="438"/>
        <v>0.99025334148480704</v>
      </c>
      <c r="K2030" s="7">
        <f t="shared" si="445"/>
        <v>0</v>
      </c>
      <c r="L2030" s="7">
        <f t="shared" si="443"/>
        <v>79.519797310960371</v>
      </c>
      <c r="M2030" s="7">
        <f t="shared" si="439"/>
        <v>3.5190754567020949E-2</v>
      </c>
      <c r="N2030" s="7">
        <f t="shared" si="446"/>
        <v>0</v>
      </c>
      <c r="O2030" s="7">
        <f t="shared" si="444"/>
        <v>80.489829512810516</v>
      </c>
      <c r="P2030" s="7">
        <f t="shared" si="440"/>
        <v>3.5620033391813806E-2</v>
      </c>
      <c r="Q2030" s="7">
        <f t="shared" si="447"/>
        <v>-4.0174149748446998E-2</v>
      </c>
      <c r="R2030" s="7">
        <f t="shared" si="441"/>
        <v>-1102.5192786215052</v>
      </c>
      <c r="S2030" s="7">
        <f t="shared" si="448"/>
        <v>-40.174149748447</v>
      </c>
    </row>
    <row r="2031" spans="6:19" x14ac:dyDescent="0.35">
      <c r="F2031" s="5">
        <f t="shared" si="442"/>
        <v>0.75072999999997736</v>
      </c>
      <c r="G2031" s="6">
        <f t="shared" si="435"/>
        <v>0</v>
      </c>
      <c r="H2031" s="6">
        <f t="shared" si="436"/>
        <v>1.3646750302830803</v>
      </c>
      <c r="I2031" s="6">
        <f t="shared" si="437"/>
        <v>-0.13320746311169407</v>
      </c>
      <c r="J2031" s="6">
        <f t="shared" si="438"/>
        <v>0.99108817557841278</v>
      </c>
      <c r="K2031" s="7">
        <f t="shared" si="445"/>
        <v>0</v>
      </c>
      <c r="L2031" s="7">
        <f t="shared" si="443"/>
        <v>79.519797310960371</v>
      </c>
      <c r="M2031" s="7">
        <f t="shared" si="439"/>
        <v>3.5185362481314861E-2</v>
      </c>
      <c r="N2031" s="7">
        <f t="shared" si="446"/>
        <v>0</v>
      </c>
      <c r="O2031" s="7">
        <f t="shared" si="444"/>
        <v>80.489829512810516</v>
      </c>
      <c r="P2031" s="7">
        <f t="shared" si="440"/>
        <v>3.561457553007525E-2</v>
      </c>
      <c r="Q2031" s="7">
        <f t="shared" si="447"/>
        <v>-3.9984137560903202E-2</v>
      </c>
      <c r="R2031" s="7">
        <f t="shared" si="441"/>
        <v>-1097.3046791526469</v>
      </c>
      <c r="S2031" s="7">
        <f t="shared" si="448"/>
        <v>-39.9841375609032</v>
      </c>
    </row>
    <row r="2032" spans="6:19" x14ac:dyDescent="0.35">
      <c r="F2032" s="5">
        <f t="shared" si="442"/>
        <v>0.75109999999997734</v>
      </c>
      <c r="G2032" s="6">
        <f t="shared" si="435"/>
        <v>0</v>
      </c>
      <c r="H2032" s="6">
        <f t="shared" si="436"/>
        <v>1.3648841639740619</v>
      </c>
      <c r="I2032" s="6">
        <f t="shared" si="437"/>
        <v>-0.12713207410495858</v>
      </c>
      <c r="J2032" s="6">
        <f t="shared" si="438"/>
        <v>0.99188579772762719</v>
      </c>
      <c r="K2032" s="7">
        <f t="shared" si="445"/>
        <v>0</v>
      </c>
      <c r="L2032" s="7">
        <f t="shared" si="443"/>
        <v>79.519797310960371</v>
      </c>
      <c r="M2032" s="7">
        <f t="shared" si="439"/>
        <v>3.5179971221808402E-2</v>
      </c>
      <c r="N2032" s="7">
        <f t="shared" si="446"/>
        <v>0</v>
      </c>
      <c r="O2032" s="7">
        <f t="shared" si="444"/>
        <v>80.489829512810516</v>
      </c>
      <c r="P2032" s="7">
        <f t="shared" si="440"/>
        <v>3.5609118504614817E-2</v>
      </c>
      <c r="Q2032" s="7">
        <f t="shared" si="447"/>
        <v>-3.9792681622708742E-2</v>
      </c>
      <c r="R2032" s="7">
        <f t="shared" si="441"/>
        <v>-1092.0504581128073</v>
      </c>
      <c r="S2032" s="7">
        <f t="shared" si="448"/>
        <v>-39.792681622708741</v>
      </c>
    </row>
    <row r="2033" spans="6:19" x14ac:dyDescent="0.35">
      <c r="F2033" s="5">
        <f t="shared" si="442"/>
        <v>0.75146999999997732</v>
      </c>
      <c r="G2033" s="6">
        <f t="shared" si="435"/>
        <v>0</v>
      </c>
      <c r="H2033" s="6">
        <f t="shared" si="436"/>
        <v>1.3650933297143588</v>
      </c>
      <c r="I2033" s="6">
        <f t="shared" si="437"/>
        <v>-0.12105191172710593</v>
      </c>
      <c r="J2033" s="6">
        <f t="shared" si="438"/>
        <v>0.99264617798448862</v>
      </c>
      <c r="K2033" s="7">
        <f t="shared" si="445"/>
        <v>0</v>
      </c>
      <c r="L2033" s="7">
        <f t="shared" si="443"/>
        <v>79.519797310960371</v>
      </c>
      <c r="M2033" s="7">
        <f t="shared" si="439"/>
        <v>3.517458078837498E-2</v>
      </c>
      <c r="N2033" s="7">
        <f t="shared" si="446"/>
        <v>0</v>
      </c>
      <c r="O2033" s="7">
        <f t="shared" si="444"/>
        <v>80.489829512810516</v>
      </c>
      <c r="P2033" s="7">
        <f t="shared" si="440"/>
        <v>3.5603662315304381E-2</v>
      </c>
      <c r="Q2033" s="7">
        <f t="shared" si="447"/>
        <v>-3.9599789568169591E-2</v>
      </c>
      <c r="R2033" s="7">
        <f t="shared" si="441"/>
        <v>-1086.7568250140621</v>
      </c>
      <c r="S2033" s="7">
        <f t="shared" si="448"/>
        <v>-39.599789568169591</v>
      </c>
    </row>
    <row r="2034" spans="6:19" x14ac:dyDescent="0.35">
      <c r="F2034" s="5">
        <f t="shared" si="442"/>
        <v>0.7518399999999773</v>
      </c>
      <c r="G2034" s="6">
        <f t="shared" si="435"/>
        <v>0</v>
      </c>
      <c r="H2034" s="6">
        <f t="shared" si="436"/>
        <v>1.365302527508883</v>
      </c>
      <c r="I2034" s="6">
        <f t="shared" si="437"/>
        <v>-0.11496720426727129</v>
      </c>
      <c r="J2034" s="6">
        <f t="shared" si="438"/>
        <v>0.99336928779933975</v>
      </c>
      <c r="K2034" s="7">
        <f t="shared" si="445"/>
        <v>0</v>
      </c>
      <c r="L2034" s="7">
        <f t="shared" si="443"/>
        <v>79.519797310960371</v>
      </c>
      <c r="M2034" s="7">
        <f t="shared" si="439"/>
        <v>3.5169191180888008E-2</v>
      </c>
      <c r="N2034" s="7">
        <f t="shared" si="446"/>
        <v>0</v>
      </c>
      <c r="O2034" s="7">
        <f t="shared" si="444"/>
        <v>80.489829512810516</v>
      </c>
      <c r="P2034" s="7">
        <f t="shared" si="440"/>
        <v>3.5598206962015808E-2</v>
      </c>
      <c r="Q2034" s="7">
        <f t="shared" si="447"/>
        <v>-3.9405469083199009E-2</v>
      </c>
      <c r="R2034" s="7">
        <f t="shared" si="441"/>
        <v>-1081.4239907847721</v>
      </c>
      <c r="S2034" s="7">
        <f t="shared" si="448"/>
        <v>-39.405469083199009</v>
      </c>
    </row>
    <row r="2035" spans="6:19" x14ac:dyDescent="0.35">
      <c r="F2035" s="5">
        <f t="shared" si="442"/>
        <v>0.75220999999997729</v>
      </c>
      <c r="G2035" s="6">
        <f t="shared" si="435"/>
        <v>0</v>
      </c>
      <c r="H2035" s="6">
        <f t="shared" si="436"/>
        <v>1.3655117573625464</v>
      </c>
      <c r="I2035" s="6">
        <f t="shared" si="437"/>
        <v>-0.10887818018524738</v>
      </c>
      <c r="J2035" s="6">
        <f t="shared" si="438"/>
        <v>0.99405510002189956</v>
      </c>
      <c r="K2035" s="7">
        <f t="shared" si="445"/>
        <v>0</v>
      </c>
      <c r="L2035" s="7">
        <f t="shared" si="443"/>
        <v>79.519797310960371</v>
      </c>
      <c r="M2035" s="7">
        <f t="shared" si="439"/>
        <v>3.5163802399220949E-2</v>
      </c>
      <c r="N2035" s="7">
        <f t="shared" si="446"/>
        <v>0</v>
      </c>
      <c r="O2035" s="7">
        <f t="shared" si="444"/>
        <v>80.489829512810516</v>
      </c>
      <c r="P2035" s="7">
        <f t="shared" si="440"/>
        <v>3.5592752444621005E-2</v>
      </c>
      <c r="Q2035" s="7">
        <f t="shared" si="447"/>
        <v>-3.9209727905013259E-2</v>
      </c>
      <c r="R2035" s="7">
        <f t="shared" si="441"/>
        <v>-1076.0521677612314</v>
      </c>
      <c r="S2035" s="7">
        <f t="shared" si="448"/>
        <v>-39.20972790501326</v>
      </c>
    </row>
    <row r="2036" spans="6:19" x14ac:dyDescent="0.35">
      <c r="F2036" s="5">
        <f t="shared" si="442"/>
        <v>0.75257999999997727</v>
      </c>
      <c r="G2036" s="6">
        <f t="shared" si="435"/>
        <v>0</v>
      </c>
      <c r="H2036" s="6">
        <f t="shared" si="436"/>
        <v>1.3657210192802622</v>
      </c>
      <c r="I2036" s="6">
        <f t="shared" si="437"/>
        <v>-0.10278506810289587</v>
      </c>
      <c r="J2036" s="6">
        <f t="shared" si="438"/>
        <v>0.9947035889022835</v>
      </c>
      <c r="K2036" s="7">
        <f t="shared" si="445"/>
        <v>0</v>
      </c>
      <c r="L2036" s="7">
        <f t="shared" si="443"/>
        <v>79.519797310960371</v>
      </c>
      <c r="M2036" s="7">
        <f t="shared" si="439"/>
        <v>3.5158414443247243E-2</v>
      </c>
      <c r="N2036" s="7">
        <f t="shared" si="446"/>
        <v>0</v>
      </c>
      <c r="O2036" s="7">
        <f t="shared" si="444"/>
        <v>80.489829512810516</v>
      </c>
      <c r="P2036" s="7">
        <f t="shared" si="440"/>
        <v>3.5587298762991888E-2</v>
      </c>
      <c r="Q2036" s="7">
        <f t="shared" si="447"/>
        <v>-3.9012573821824832E-2</v>
      </c>
      <c r="R2036" s="7">
        <f t="shared" si="441"/>
        <v>-1070.6415696792499</v>
      </c>
      <c r="S2036" s="7">
        <f t="shared" si="448"/>
        <v>-39.01257382182483</v>
      </c>
    </row>
    <row r="2037" spans="6:19" x14ac:dyDescent="0.35">
      <c r="F2037" s="5">
        <f t="shared" si="442"/>
        <v>0.75294999999997725</v>
      </c>
      <c r="G2037" s="6">
        <f t="shared" si="435"/>
        <v>0</v>
      </c>
      <c r="H2037" s="6">
        <f t="shared" si="436"/>
        <v>1.365930313266944</v>
      </c>
      <c r="I2037" s="6">
        <f t="shared" si="437"/>
        <v>-9.6688096795570513E-2</v>
      </c>
      <c r="J2037" s="6">
        <f t="shared" si="438"/>
        <v>0.99531473009196969</v>
      </c>
      <c r="K2037" s="7">
        <f t="shared" si="445"/>
        <v>0</v>
      </c>
      <c r="L2037" s="7">
        <f t="shared" si="443"/>
        <v>79.519797310960371</v>
      </c>
      <c r="M2037" s="7">
        <f t="shared" si="439"/>
        <v>3.5153027312840389E-2</v>
      </c>
      <c r="N2037" s="7">
        <f t="shared" si="446"/>
        <v>0</v>
      </c>
      <c r="O2037" s="7">
        <f t="shared" si="444"/>
        <v>80.489829512810516</v>
      </c>
      <c r="P2037" s="7">
        <f t="shared" si="440"/>
        <v>3.55818459170004E-2</v>
      </c>
      <c r="Q2037" s="7">
        <f t="shared" si="447"/>
        <v>-3.881401467253455E-2</v>
      </c>
      <c r="R2037" s="7">
        <f t="shared" si="441"/>
        <v>-1065.1924116657019</v>
      </c>
      <c r="S2037" s="7">
        <f t="shared" si="448"/>
        <v>-38.814014672534547</v>
      </c>
    </row>
    <row r="2038" spans="6:19" x14ac:dyDescent="0.35">
      <c r="F2038" s="5">
        <f t="shared" si="442"/>
        <v>0.75331999999997723</v>
      </c>
      <c r="G2038" s="6">
        <f t="shared" si="435"/>
        <v>0</v>
      </c>
      <c r="H2038" s="6">
        <f t="shared" si="436"/>
        <v>1.3661396393275065</v>
      </c>
      <c r="I2038" s="6">
        <f t="shared" si="437"/>
        <v>-9.0587495183523908E-2</v>
      </c>
      <c r="J2038" s="6">
        <f t="shared" si="438"/>
        <v>0.99588850064471324</v>
      </c>
      <c r="K2038" s="7">
        <f t="shared" si="445"/>
        <v>0</v>
      </c>
      <c r="L2038" s="7">
        <f t="shared" si="443"/>
        <v>79.519797310960371</v>
      </c>
      <c r="M2038" s="7">
        <f t="shared" si="439"/>
        <v>3.5147641007873889E-2</v>
      </c>
      <c r="N2038" s="7">
        <f t="shared" si="446"/>
        <v>0</v>
      </c>
      <c r="O2038" s="7">
        <f t="shared" si="444"/>
        <v>80.489829512810516</v>
      </c>
      <c r="P2038" s="7">
        <f t="shared" si="440"/>
        <v>3.5576393906518504E-2</v>
      </c>
      <c r="Q2038" s="7">
        <f t="shared" si="447"/>
        <v>-3.8614058346421433E-2</v>
      </c>
      <c r="R2038" s="7">
        <f t="shared" si="441"/>
        <v>-1059.7049102300166</v>
      </c>
      <c r="S2038" s="7">
        <f t="shared" si="448"/>
        <v>-38.61405834642143</v>
      </c>
    </row>
    <row r="2039" spans="6:19" x14ac:dyDescent="0.35">
      <c r="F2039" s="5">
        <f t="shared" si="442"/>
        <v>0.75368999999997721</v>
      </c>
      <c r="G2039" s="6">
        <f t="shared" si="435"/>
        <v>0</v>
      </c>
      <c r="H2039" s="6">
        <f t="shared" si="436"/>
        <v>1.3663489974668646</v>
      </c>
      <c r="I2039" s="6">
        <f t="shared" si="437"/>
        <v>-8.4483492323319365E-2</v>
      </c>
      <c r="J2039" s="6">
        <f t="shared" si="438"/>
        <v>0.99642487901740773</v>
      </c>
      <c r="K2039" s="7">
        <f t="shared" si="445"/>
        <v>0</v>
      </c>
      <c r="L2039" s="7">
        <f t="shared" si="443"/>
        <v>79.519797310960371</v>
      </c>
      <c r="M2039" s="7">
        <f t="shared" si="439"/>
        <v>3.5142255528221276E-2</v>
      </c>
      <c r="N2039" s="7">
        <f t="shared" si="446"/>
        <v>0</v>
      </c>
      <c r="O2039" s="7">
        <f t="shared" si="444"/>
        <v>80.489829512810516</v>
      </c>
      <c r="P2039" s="7">
        <f t="shared" si="440"/>
        <v>3.5570942731418184E-2</v>
      </c>
      <c r="Q2039" s="7">
        <f t="shared" si="447"/>
        <v>-3.8412712782831114E-2</v>
      </c>
      <c r="R2039" s="7">
        <f t="shared" si="441"/>
        <v>-1054.1792832556257</v>
      </c>
      <c r="S2039" s="7">
        <f t="shared" si="448"/>
        <v>-38.412712782831115</v>
      </c>
    </row>
    <row r="2040" spans="6:19" x14ac:dyDescent="0.35">
      <c r="F2040" s="5">
        <f t="shared" si="442"/>
        <v>0.75405999999997719</v>
      </c>
      <c r="G2040" s="6">
        <f t="shared" si="435"/>
        <v>0</v>
      </c>
      <c r="H2040" s="6">
        <f t="shared" si="436"/>
        <v>1.3665583876899348</v>
      </c>
      <c r="I2040" s="6">
        <f t="shared" si="437"/>
        <v>-7.8376317399220047E-2</v>
      </c>
      <c r="J2040" s="6">
        <f t="shared" si="438"/>
        <v>0.99692384507089438</v>
      </c>
      <c r="K2040" s="7">
        <f t="shared" si="445"/>
        <v>0</v>
      </c>
      <c r="L2040" s="7">
        <f t="shared" si="443"/>
        <v>79.519797310960371</v>
      </c>
      <c r="M2040" s="7">
        <f t="shared" si="439"/>
        <v>3.5136870873756068E-2</v>
      </c>
      <c r="N2040" s="7">
        <f t="shared" si="446"/>
        <v>0</v>
      </c>
      <c r="O2040" s="7">
        <f t="shared" si="444"/>
        <v>80.489829512810516</v>
      </c>
      <c r="P2040" s="7">
        <f t="shared" si="440"/>
        <v>3.5565492391571432E-2</v>
      </c>
      <c r="Q2040" s="7">
        <f t="shared" si="447"/>
        <v>-3.8209985970861948E-2</v>
      </c>
      <c r="R2040" s="7">
        <f t="shared" si="441"/>
        <v>-1048.61574999135</v>
      </c>
      <c r="S2040" s="7">
        <f t="shared" si="448"/>
        <v>-38.20998597086195</v>
      </c>
    </row>
    <row r="2041" spans="6:19" x14ac:dyDescent="0.35">
      <c r="F2041" s="5">
        <f t="shared" si="442"/>
        <v>0.75442999999997717</v>
      </c>
      <c r="G2041" s="6">
        <f t="shared" si="435"/>
        <v>0</v>
      </c>
      <c r="H2041" s="6">
        <f t="shared" si="436"/>
        <v>1.3667678100016334</v>
      </c>
      <c r="I2041" s="6">
        <f t="shared" si="437"/>
        <v>-7.2266199714589169E-2</v>
      </c>
      <c r="J2041" s="6">
        <f t="shared" si="438"/>
        <v>0.99738538007071831</v>
      </c>
      <c r="K2041" s="7">
        <f t="shared" si="445"/>
        <v>0</v>
      </c>
      <c r="L2041" s="7">
        <f t="shared" si="443"/>
        <v>79.519797310960371</v>
      </c>
      <c r="M2041" s="7">
        <f t="shared" si="439"/>
        <v>3.5131487044351838E-2</v>
      </c>
      <c r="N2041" s="7">
        <f t="shared" si="446"/>
        <v>0</v>
      </c>
      <c r="O2041" s="7">
        <f t="shared" si="444"/>
        <v>80.489829512810516</v>
      </c>
      <c r="P2041" s="7">
        <f t="shared" si="440"/>
        <v>3.556004288685026E-2</v>
      </c>
      <c r="Q2041" s="7">
        <f t="shared" si="447"/>
        <v>-3.8005885949049821E-2</v>
      </c>
      <c r="R2041" s="7">
        <f t="shared" si="441"/>
        <v>-1043.0145310427488</v>
      </c>
      <c r="S2041" s="7">
        <f t="shared" si="448"/>
        <v>-38.005885949049819</v>
      </c>
    </row>
    <row r="2042" spans="6:19" x14ac:dyDescent="0.35">
      <c r="F2042" s="5">
        <f t="shared" si="442"/>
        <v>0.75479999999997716</v>
      </c>
      <c r="G2042" s="6">
        <f t="shared" si="435"/>
        <v>0</v>
      </c>
      <c r="H2042" s="6">
        <f t="shared" si="436"/>
        <v>1.3669772644068781</v>
      </c>
      <c r="I2042" s="6">
        <f t="shared" si="437"/>
        <v>-6.6153368683285779E-2</v>
      </c>
      <c r="J2042" s="6">
        <f t="shared" si="438"/>
        <v>0.99780946668783077</v>
      </c>
      <c r="K2042" s="7">
        <f t="shared" si="445"/>
        <v>0</v>
      </c>
      <c r="L2042" s="7">
        <f t="shared" si="443"/>
        <v>79.519797310960371</v>
      </c>
      <c r="M2042" s="7">
        <f t="shared" si="439"/>
        <v>3.5126104039882165E-2</v>
      </c>
      <c r="N2042" s="7">
        <f t="shared" si="446"/>
        <v>0</v>
      </c>
      <c r="O2042" s="7">
        <f t="shared" si="444"/>
        <v>80.489829512810516</v>
      </c>
      <c r="P2042" s="7">
        <f t="shared" si="440"/>
        <v>3.5554594217126714E-2</v>
      </c>
      <c r="Q2042" s="7">
        <f t="shared" si="447"/>
        <v>-3.7800420805051214E-2</v>
      </c>
      <c r="R2042" s="7">
        <f t="shared" si="441"/>
        <v>-1037.3758483634231</v>
      </c>
      <c r="S2042" s="7">
        <f t="shared" si="448"/>
        <v>-37.800420805051218</v>
      </c>
    </row>
    <row r="2043" spans="6:19" x14ac:dyDescent="0.35">
      <c r="F2043" s="5">
        <f t="shared" si="442"/>
        <v>0.75516999999997714</v>
      </c>
      <c r="G2043" s="6">
        <f t="shared" si="435"/>
        <v>0</v>
      </c>
      <c r="H2043" s="6">
        <f t="shared" si="436"/>
        <v>1.3671867509105873</v>
      </c>
      <c r="I2043" s="6">
        <f t="shared" si="437"/>
        <v>-6.0038053821040417E-2</v>
      </c>
      <c r="J2043" s="6">
        <f t="shared" si="438"/>
        <v>0.99819608899924162</v>
      </c>
      <c r="K2043" s="7">
        <f t="shared" si="445"/>
        <v>0</v>
      </c>
      <c r="L2043" s="7">
        <f t="shared" si="443"/>
        <v>79.519797310960371</v>
      </c>
      <c r="M2043" s="7">
        <f t="shared" si="439"/>
        <v>3.5120721860220652E-2</v>
      </c>
      <c r="N2043" s="7">
        <f t="shared" si="446"/>
        <v>0</v>
      </c>
      <c r="O2043" s="7">
        <f t="shared" si="444"/>
        <v>80.489829512810516</v>
      </c>
      <c r="P2043" s="7">
        <f t="shared" si="440"/>
        <v>3.5549146382272856E-2</v>
      </c>
      <c r="Q2043" s="7">
        <f t="shared" si="447"/>
        <v>-3.7593598675324025E-2</v>
      </c>
      <c r="R2043" s="7">
        <f t="shared" si="441"/>
        <v>-1031.6999252462549</v>
      </c>
      <c r="S2043" s="7">
        <f t="shared" si="448"/>
        <v>-37.593598675324024</v>
      </c>
    </row>
    <row r="2044" spans="6:19" x14ac:dyDescent="0.35">
      <c r="F2044" s="5">
        <f t="shared" si="442"/>
        <v>0.75553999999997712</v>
      </c>
      <c r="G2044" s="6">
        <f t="shared" si="435"/>
        <v>0</v>
      </c>
      <c r="H2044" s="6">
        <f t="shared" si="436"/>
        <v>1.3673962695176798</v>
      </c>
      <c r="I2044" s="6">
        <f t="shared" si="437"/>
        <v>-5.3920484736844694E-2</v>
      </c>
      <c r="J2044" s="6">
        <f t="shared" si="438"/>
        <v>0.99854523248861571</v>
      </c>
      <c r="K2044" s="7">
        <f t="shared" si="445"/>
        <v>0</v>
      </c>
      <c r="L2044" s="7">
        <f t="shared" si="443"/>
        <v>79.519797310960371</v>
      </c>
      <c r="M2044" s="7">
        <f t="shared" si="439"/>
        <v>3.5115340505240927E-2</v>
      </c>
      <c r="N2044" s="7">
        <f t="shared" si="446"/>
        <v>0</v>
      </c>
      <c r="O2044" s="7">
        <f t="shared" si="444"/>
        <v>80.489829512810516</v>
      </c>
      <c r="P2044" s="7">
        <f t="shared" si="440"/>
        <v>3.5543699382160766E-2</v>
      </c>
      <c r="Q2044" s="7">
        <f t="shared" si="447"/>
        <v>-3.7385427744807138E-2</v>
      </c>
      <c r="R2044" s="7">
        <f t="shared" si="441"/>
        <v>-1025.9869863146148</v>
      </c>
      <c r="S2044" s="7">
        <f t="shared" si="448"/>
        <v>-37.385427744807139</v>
      </c>
    </row>
    <row r="2045" spans="6:19" x14ac:dyDescent="0.35">
      <c r="F2045" s="5">
        <f t="shared" si="442"/>
        <v>0.7559099999999771</v>
      </c>
      <c r="G2045" s="6">
        <f t="shared" si="435"/>
        <v>0</v>
      </c>
      <c r="H2045" s="6">
        <f t="shared" si="436"/>
        <v>1.3676058202330756</v>
      </c>
      <c r="I2045" s="6">
        <f t="shared" si="437"/>
        <v>-4.7800891124326714E-2</v>
      </c>
      <c r="J2045" s="6">
        <f t="shared" si="438"/>
        <v>0.99885688404681894</v>
      </c>
      <c r="K2045" s="7">
        <f t="shared" si="445"/>
        <v>0</v>
      </c>
      <c r="L2045" s="7">
        <f t="shared" si="443"/>
        <v>79.519797310960371</v>
      </c>
      <c r="M2045" s="7">
        <f t="shared" si="439"/>
        <v>3.5109959974816606E-2</v>
      </c>
      <c r="N2045" s="7">
        <f t="shared" si="446"/>
        <v>0</v>
      </c>
      <c r="O2045" s="7">
        <f t="shared" si="444"/>
        <v>80.489829512810516</v>
      </c>
      <c r="P2045" s="7">
        <f t="shared" si="440"/>
        <v>3.5538253216662527E-2</v>
      </c>
      <c r="Q2045" s="7">
        <f t="shared" si="447"/>
        <v>-3.7175916246598044E-2</v>
      </c>
      <c r="R2045" s="7">
        <f t="shared" si="441"/>
        <v>-1020.2372575135134</v>
      </c>
      <c r="S2045" s="7">
        <f t="shared" si="448"/>
        <v>-37.175916246598042</v>
      </c>
    </row>
    <row r="2046" spans="6:19" x14ac:dyDescent="0.35">
      <c r="F2046" s="5">
        <f t="shared" si="442"/>
        <v>0.75627999999997708</v>
      </c>
      <c r="G2046" s="6">
        <f t="shared" si="435"/>
        <v>0</v>
      </c>
      <c r="H2046" s="6">
        <f t="shared" si="436"/>
        <v>1.3678154030616951</v>
      </c>
      <c r="I2046" s="6">
        <f t="shared" si="437"/>
        <v>-4.1679502753133937E-2</v>
      </c>
      <c r="J2046" s="6">
        <f t="shared" si="438"/>
        <v>0.99913103197240927</v>
      </c>
      <c r="K2046" s="7">
        <f t="shared" si="445"/>
        <v>0</v>
      </c>
      <c r="L2046" s="7">
        <f t="shared" si="443"/>
        <v>79.519797310960371</v>
      </c>
      <c r="M2046" s="7">
        <f t="shared" si="439"/>
        <v>3.5104580268821357E-2</v>
      </c>
      <c r="N2046" s="7">
        <f t="shared" si="446"/>
        <v>0</v>
      </c>
      <c r="O2046" s="7">
        <f t="shared" si="444"/>
        <v>80.489829512810516</v>
      </c>
      <c r="P2046" s="7">
        <f t="shared" si="440"/>
        <v>3.5532807885650261E-2</v>
      </c>
      <c r="Q2046" s="7">
        <f t="shared" si="447"/>
        <v>-3.6965072461629056E-2</v>
      </c>
      <c r="R2046" s="7">
        <f t="shared" si="441"/>
        <v>-1014.450966100717</v>
      </c>
      <c r="S2046" s="7">
        <f t="shared" si="448"/>
        <v>-36.965072461629056</v>
      </c>
    </row>
    <row r="2047" spans="6:19" x14ac:dyDescent="0.35">
      <c r="F2047" s="5">
        <f t="shared" si="442"/>
        <v>0.75664999999997706</v>
      </c>
      <c r="G2047" s="6">
        <f t="shared" si="435"/>
        <v>0</v>
      </c>
      <c r="H2047" s="6">
        <f t="shared" si="436"/>
        <v>1.3680250180084597</v>
      </c>
      <c r="I2047" s="6">
        <f t="shared" si="437"/>
        <v>-3.5556549460295531E-2</v>
      </c>
      <c r="J2047" s="6">
        <f t="shared" si="438"/>
        <v>0.99936766597207738</v>
      </c>
      <c r="K2047" s="7">
        <f t="shared" si="445"/>
        <v>0</v>
      </c>
      <c r="L2047" s="7">
        <f t="shared" si="443"/>
        <v>79.519797310960371</v>
      </c>
      <c r="M2047" s="7">
        <f t="shared" si="439"/>
        <v>3.5099201387128867E-2</v>
      </c>
      <c r="N2047" s="7">
        <f t="shared" si="446"/>
        <v>0</v>
      </c>
      <c r="O2047" s="7">
        <f t="shared" si="444"/>
        <v>80.489829512810516</v>
      </c>
      <c r="P2047" s="7">
        <f t="shared" si="440"/>
        <v>3.5527363388996112E-2</v>
      </c>
      <c r="Q2047" s="7">
        <f t="shared" si="447"/>
        <v>-3.6752904718341202E-2</v>
      </c>
      <c r="R2047" s="7">
        <f t="shared" si="441"/>
        <v>-1008.6283406377968</v>
      </c>
      <c r="S2047" s="7">
        <f t="shared" si="448"/>
        <v>-36.752904718341199</v>
      </c>
    </row>
    <row r="2048" spans="6:19" x14ac:dyDescent="0.35">
      <c r="F2048" s="5">
        <f t="shared" si="442"/>
        <v>0.75701999999997704</v>
      </c>
      <c r="G2048" s="6">
        <f t="shared" si="435"/>
        <v>0</v>
      </c>
      <c r="H2048" s="6">
        <f t="shared" si="436"/>
        <v>1.3682346650782911</v>
      </c>
      <c r="I2048" s="6">
        <f t="shared" si="437"/>
        <v>-2.9432261141598057E-2</v>
      </c>
      <c r="J2048" s="6">
        <f t="shared" si="438"/>
        <v>0.99956677716103226</v>
      </c>
      <c r="K2048" s="7">
        <f t="shared" si="445"/>
        <v>0</v>
      </c>
      <c r="L2048" s="7">
        <f t="shared" si="443"/>
        <v>79.519797310960371</v>
      </c>
      <c r="M2048" s="7">
        <f t="shared" si="439"/>
        <v>3.5093823329612819E-2</v>
      </c>
      <c r="N2048" s="7">
        <f t="shared" si="446"/>
        <v>0</v>
      </c>
      <c r="O2048" s="7">
        <f t="shared" si="444"/>
        <v>80.489829512810516</v>
      </c>
      <c r="P2048" s="7">
        <f t="shared" si="440"/>
        <v>3.5521919726572225E-2</v>
      </c>
      <c r="Q2048" s="7">
        <f t="shared" si="447"/>
        <v>-3.6539421392356962E-2</v>
      </c>
      <c r="R2048" s="7">
        <f t="shared" si="441"/>
        <v>-1002.7696109811483</v>
      </c>
      <c r="S2048" s="7">
        <f t="shared" si="448"/>
        <v>-36.539421392356964</v>
      </c>
    </row>
    <row r="2049" spans="6:19" x14ac:dyDescent="0.35">
      <c r="F2049" s="5">
        <f t="shared" si="442"/>
        <v>0.75738999999997703</v>
      </c>
      <c r="G2049" s="6">
        <f t="shared" si="435"/>
        <v>0</v>
      </c>
      <c r="H2049" s="6">
        <f t="shared" si="436"/>
        <v>1.3684443442761125</v>
      </c>
      <c r="I2049" s="6">
        <f t="shared" si="437"/>
        <v>-2.330686774295903E-2</v>
      </c>
      <c r="J2049" s="6">
        <f t="shared" si="438"/>
        <v>0.99972835806333527</v>
      </c>
      <c r="K2049" s="7">
        <f t="shared" si="445"/>
        <v>0</v>
      </c>
      <c r="L2049" s="7">
        <f t="shared" si="443"/>
        <v>79.519797310960371</v>
      </c>
      <c r="M2049" s="7">
        <f t="shared" si="439"/>
        <v>3.508844609614694E-2</v>
      </c>
      <c r="N2049" s="7">
        <f t="shared" si="446"/>
        <v>0</v>
      </c>
      <c r="O2049" s="7">
        <f t="shared" si="444"/>
        <v>80.489829512810516</v>
      </c>
      <c r="P2049" s="7">
        <f t="shared" si="440"/>
        <v>3.5516476898250784E-2</v>
      </c>
      <c r="Q2049" s="7">
        <f t="shared" si="447"/>
        <v>-3.6324630906151484E-2</v>
      </c>
      <c r="R2049" s="7">
        <f t="shared" si="441"/>
        <v>-996.87500827296822</v>
      </c>
      <c r="S2049" s="7">
        <f t="shared" si="448"/>
        <v>-36.324630906151484</v>
      </c>
    </row>
    <row r="2050" spans="6:19" x14ac:dyDescent="0.35">
      <c r="F2050" s="5">
        <f t="shared" si="442"/>
        <v>0.75775999999997701</v>
      </c>
      <c r="G2050" s="6">
        <f t="shared" ref="G2050:G2113" si="449">IF(F2050&gt;$B$15,0,IF(F2050&lt;$B$13,2*P0*F2050/$B$13,IF(F2050&lt;$B$14,4*P0-F2050*2*P0/$B$13,P0)))</f>
        <v>0</v>
      </c>
      <c r="H2050" s="6">
        <f t="shared" ref="H2050:H2113" si="450">EXP(F2050*w*qsi)</f>
        <v>1.3686540556068474</v>
      </c>
      <c r="I2050" s="6">
        <f t="shared" ref="I2050:I2113" si="451">SIN(wd*F2050)</f>
        <v>-1.7180599251782575E-2</v>
      </c>
      <c r="J2050" s="6">
        <f t="shared" ref="J2050:J2113" si="452">COS(wd*F2050)</f>
        <v>0.99985240261218034</v>
      </c>
      <c r="K2050" s="7">
        <f t="shared" si="445"/>
        <v>0</v>
      </c>
      <c r="L2050" s="7">
        <f t="shared" si="443"/>
        <v>79.519797310960371</v>
      </c>
      <c r="M2050" s="7">
        <f t="shared" ref="M2050:M2113" si="453">1/(m*wd*H2050)*L2050</f>
        <v>3.5083069686604955E-2</v>
      </c>
      <c r="N2050" s="7">
        <f t="shared" si="446"/>
        <v>0</v>
      </c>
      <c r="O2050" s="7">
        <f t="shared" si="444"/>
        <v>80.489829512810516</v>
      </c>
      <c r="P2050" s="7">
        <f t="shared" ref="P2050:P2113" si="454">1/(m*wd*H2050)*O2050</f>
        <v>3.5511034903903976E-2</v>
      </c>
      <c r="Q2050" s="7">
        <f t="shared" si="447"/>
        <v>-3.6108541728721306E-2</v>
      </c>
      <c r="R2050" s="7">
        <f t="shared" ref="R2050:R2113" si="455">k*Q2050</f>
        <v>-990.94476493216314</v>
      </c>
      <c r="S2050" s="7">
        <f t="shared" si="448"/>
        <v>-36.108541728721306</v>
      </c>
    </row>
    <row r="2051" spans="6:19" x14ac:dyDescent="0.35">
      <c r="F2051" s="5">
        <f t="shared" ref="F2051:F2114" si="456">F2050+dt</f>
        <v>0.75812999999997699</v>
      </c>
      <c r="G2051" s="6">
        <f t="shared" si="449"/>
        <v>0</v>
      </c>
      <c r="H2051" s="6">
        <f t="shared" si="450"/>
        <v>1.3688637990754198</v>
      </c>
      <c r="I2051" s="6">
        <f t="shared" si="451"/>
        <v>-1.1053685688331311E-2</v>
      </c>
      <c r="J2051" s="6">
        <f t="shared" si="452"/>
        <v>0.9999389061501226</v>
      </c>
      <c r="K2051" s="7">
        <f t="shared" si="445"/>
        <v>0</v>
      </c>
      <c r="L2051" s="7">
        <f t="shared" ref="L2051:L2114" si="457">0.5*dt*(K2050+K2051)+L2050</f>
        <v>79.519797310960371</v>
      </c>
      <c r="M2051" s="7">
        <f t="shared" si="453"/>
        <v>3.5077694100860625E-2</v>
      </c>
      <c r="N2051" s="7">
        <f t="shared" si="446"/>
        <v>0</v>
      </c>
      <c r="O2051" s="7">
        <f t="shared" ref="O2051:O2114" si="458">0.5*dt*(N2051+N2050)+O2050</f>
        <v>80.489829512810516</v>
      </c>
      <c r="P2051" s="7">
        <f t="shared" si="454"/>
        <v>3.5505593743404021E-2</v>
      </c>
      <c r="Q2051" s="7">
        <f t="shared" si="447"/>
        <v>-3.5891162375252403E-2</v>
      </c>
      <c r="R2051" s="7">
        <f t="shared" si="455"/>
        <v>-984.97911464523929</v>
      </c>
      <c r="S2051" s="7">
        <f t="shared" si="448"/>
        <v>-35.891162375252399</v>
      </c>
    </row>
    <row r="2052" spans="6:19" x14ac:dyDescent="0.35">
      <c r="F2052" s="5">
        <f t="shared" si="456"/>
        <v>0.75849999999997697</v>
      </c>
      <c r="G2052" s="6">
        <f t="shared" si="449"/>
        <v>0</v>
      </c>
      <c r="H2052" s="6">
        <f t="shared" si="450"/>
        <v>1.3690735746867551</v>
      </c>
      <c r="I2052" s="6">
        <f t="shared" si="451"/>
        <v>-4.9263570970863053E-3</v>
      </c>
      <c r="J2052" s="6">
        <f t="shared" si="452"/>
        <v>0.99998786542925211</v>
      </c>
      <c r="K2052" s="7">
        <f t="shared" ref="K2052:K2115" si="459">G2052*H2052*J2052</f>
        <v>0</v>
      </c>
      <c r="L2052" s="7">
        <f t="shared" si="457"/>
        <v>79.519797310960371</v>
      </c>
      <c r="M2052" s="7">
        <f t="shared" si="453"/>
        <v>3.5072319338787725E-2</v>
      </c>
      <c r="N2052" s="7">
        <f t="shared" ref="N2052:N2115" si="460">G2052*H2052*I2052</f>
        <v>0</v>
      </c>
      <c r="O2052" s="7">
        <f t="shared" si="458"/>
        <v>80.489829512810516</v>
      </c>
      <c r="P2052" s="7">
        <f t="shared" si="454"/>
        <v>3.5500153416623159E-2</v>
      </c>
      <c r="Q2052" s="7">
        <f t="shared" ref="Q2052:Q2115" si="461">M2052*I2052-P2052*J2052</f>
        <v>-3.5672501406785878E-2</v>
      </c>
      <c r="R2052" s="7">
        <f t="shared" si="455"/>
        <v>-978.97829235712823</v>
      </c>
      <c r="S2052" s="7">
        <f t="shared" ref="S2052:S2115" si="462">Q2052*1000</f>
        <v>-35.672501406785877</v>
      </c>
    </row>
    <row r="2053" spans="6:19" x14ac:dyDescent="0.35">
      <c r="F2053" s="5">
        <f t="shared" si="456"/>
        <v>0.75886999999997695</v>
      </c>
      <c r="G2053" s="6">
        <f t="shared" si="449"/>
        <v>0</v>
      </c>
      <c r="H2053" s="6">
        <f t="shared" si="450"/>
        <v>1.3692833824457789</v>
      </c>
      <c r="I2053" s="6">
        <f t="shared" si="451"/>
        <v>1.2011564618831698E-3</v>
      </c>
      <c r="J2053" s="6">
        <f t="shared" si="452"/>
        <v>0.99999927861131688</v>
      </c>
      <c r="K2053" s="7">
        <f t="shared" si="459"/>
        <v>0</v>
      </c>
      <c r="L2053" s="7">
        <f t="shared" si="457"/>
        <v>79.519797310960371</v>
      </c>
      <c r="M2053" s="7">
        <f t="shared" si="453"/>
        <v>3.5066945400260043E-2</v>
      </c>
      <c r="N2053" s="7">
        <f t="shared" si="460"/>
        <v>0</v>
      </c>
      <c r="O2053" s="7">
        <f t="shared" si="458"/>
        <v>80.489829512810516</v>
      </c>
      <c r="P2053" s="7">
        <f t="shared" si="454"/>
        <v>3.5494713923433632E-2</v>
      </c>
      <c r="Q2053" s="7">
        <f t="shared" si="461"/>
        <v>-3.5452567429882668E-2</v>
      </c>
      <c r="R2053" s="7">
        <f t="shared" si="455"/>
        <v>-972.94253426198497</v>
      </c>
      <c r="S2053" s="7">
        <f t="shared" si="462"/>
        <v>-35.45256742988267</v>
      </c>
    </row>
    <row r="2054" spans="6:19" x14ac:dyDescent="0.35">
      <c r="F2054" s="5">
        <f t="shared" si="456"/>
        <v>0.75923999999997693</v>
      </c>
      <c r="G2054" s="6">
        <f t="shared" si="449"/>
        <v>0</v>
      </c>
      <c r="H2054" s="6">
        <f t="shared" si="450"/>
        <v>1.3694932223574179</v>
      </c>
      <c r="I2054" s="6">
        <f t="shared" si="451"/>
        <v>7.3286249215682771E-3</v>
      </c>
      <c r="J2054" s="6">
        <f t="shared" si="452"/>
        <v>0.99997314526779113</v>
      </c>
      <c r="K2054" s="7">
        <f t="shared" si="459"/>
        <v>0</v>
      </c>
      <c r="L2054" s="7">
        <f t="shared" si="457"/>
        <v>79.519797310960371</v>
      </c>
      <c r="M2054" s="7">
        <f t="shared" si="453"/>
        <v>3.5061572285151388E-2</v>
      </c>
      <c r="N2054" s="7">
        <f t="shared" si="460"/>
        <v>0</v>
      </c>
      <c r="O2054" s="7">
        <f t="shared" si="458"/>
        <v>80.489829512810516</v>
      </c>
      <c r="P2054" s="7">
        <f t="shared" si="454"/>
        <v>3.5489275263707716E-2</v>
      </c>
      <c r="Q2054" s="7">
        <f t="shared" si="461"/>
        <v>-3.5231369096285894E-2</v>
      </c>
      <c r="R2054" s="7">
        <f t="shared" si="455"/>
        <v>-966.8720777939219</v>
      </c>
      <c r="S2054" s="7">
        <f t="shared" si="462"/>
        <v>-35.231369096285896</v>
      </c>
    </row>
    <row r="2055" spans="6:19" x14ac:dyDescent="0.35">
      <c r="F2055" s="5">
        <f t="shared" si="456"/>
        <v>0.75960999999997691</v>
      </c>
      <c r="G2055" s="6">
        <f t="shared" si="449"/>
        <v>0</v>
      </c>
      <c r="H2055" s="6">
        <f t="shared" si="450"/>
        <v>1.3697030944265993</v>
      </c>
      <c r="I2055" s="6">
        <f t="shared" si="451"/>
        <v>1.3455818216651722E-2</v>
      </c>
      <c r="J2055" s="6">
        <f t="shared" si="452"/>
        <v>0.99990946637989198</v>
      </c>
      <c r="K2055" s="7">
        <f t="shared" si="459"/>
        <v>0</v>
      </c>
      <c r="L2055" s="7">
        <f t="shared" si="457"/>
        <v>79.519797310960371</v>
      </c>
      <c r="M2055" s="7">
        <f t="shared" si="453"/>
        <v>3.5056199993335611E-2</v>
      </c>
      <c r="N2055" s="7">
        <f t="shared" si="460"/>
        <v>0</v>
      </c>
      <c r="O2055" s="7">
        <f t="shared" si="458"/>
        <v>80.489829512810516</v>
      </c>
      <c r="P2055" s="7">
        <f t="shared" si="454"/>
        <v>3.5483837437317714E-2</v>
      </c>
      <c r="Q2055" s="7">
        <f t="shared" si="461"/>
        <v>-3.5008915102582278E-2</v>
      </c>
      <c r="R2055" s="7">
        <f t="shared" si="455"/>
        <v>-960.76716161771674</v>
      </c>
      <c r="S2055" s="7">
        <f t="shared" si="462"/>
        <v>-35.008915102582279</v>
      </c>
    </row>
    <row r="2056" spans="6:19" x14ac:dyDescent="0.35">
      <c r="F2056" s="5">
        <f t="shared" si="456"/>
        <v>0.7599799999999769</v>
      </c>
      <c r="G2056" s="6">
        <f t="shared" si="449"/>
        <v>0</v>
      </c>
      <c r="H2056" s="6">
        <f t="shared" si="450"/>
        <v>1.3699129986582512</v>
      </c>
      <c r="I2056" s="6">
        <f t="shared" si="451"/>
        <v>1.9582506292149474E-2</v>
      </c>
      <c r="J2056" s="6">
        <f t="shared" si="452"/>
        <v>0.9998082443385421</v>
      </c>
      <c r="K2056" s="7">
        <f t="shared" si="459"/>
        <v>0</v>
      </c>
      <c r="L2056" s="7">
        <f t="shared" si="457"/>
        <v>79.519797310960371</v>
      </c>
      <c r="M2056" s="7">
        <f t="shared" si="453"/>
        <v>3.5050828524686543E-2</v>
      </c>
      <c r="N2056" s="7">
        <f t="shared" si="460"/>
        <v>0</v>
      </c>
      <c r="O2056" s="7">
        <f t="shared" si="458"/>
        <v>80.489829512810516</v>
      </c>
      <c r="P2056" s="7">
        <f t="shared" si="454"/>
        <v>3.547840044413593E-2</v>
      </c>
      <c r="Q2056" s="7">
        <f t="shared" si="461"/>
        <v>-3.4785214189861566E-2</v>
      </c>
      <c r="R2056" s="7">
        <f t="shared" si="455"/>
        <v>-954.62802561946592</v>
      </c>
      <c r="S2056" s="7">
        <f t="shared" si="462"/>
        <v>-34.785214189861563</v>
      </c>
    </row>
    <row r="2057" spans="6:19" x14ac:dyDescent="0.35">
      <c r="F2057" s="5">
        <f t="shared" si="456"/>
        <v>0.76034999999997688</v>
      </c>
      <c r="G2057" s="6">
        <f t="shared" si="449"/>
        <v>0</v>
      </c>
      <c r="H2057" s="6">
        <f t="shared" si="450"/>
        <v>1.3701229350573025</v>
      </c>
      <c r="I2057" s="6">
        <f t="shared" si="451"/>
        <v>2.5708459112041421E-2</v>
      </c>
      <c r="J2057" s="6">
        <f t="shared" si="452"/>
        <v>0.99966948294428015</v>
      </c>
      <c r="K2057" s="7">
        <f t="shared" si="459"/>
        <v>0</v>
      </c>
      <c r="L2057" s="7">
        <f t="shared" si="457"/>
        <v>79.519797310960371</v>
      </c>
      <c r="M2057" s="7">
        <f t="shared" si="453"/>
        <v>3.5045457879078076E-2</v>
      </c>
      <c r="N2057" s="7">
        <f t="shared" si="460"/>
        <v>0</v>
      </c>
      <c r="O2057" s="7">
        <f t="shared" si="458"/>
        <v>80.489829512810516</v>
      </c>
      <c r="P2057" s="7">
        <f t="shared" si="454"/>
        <v>3.5472964284034701E-2</v>
      </c>
      <c r="Q2057" s="7">
        <f t="shared" si="461"/>
        <v>-3.4560275143374834E-2</v>
      </c>
      <c r="R2057" s="7">
        <f t="shared" si="455"/>
        <v>-948.45491089720724</v>
      </c>
      <c r="S2057" s="7">
        <f t="shared" si="462"/>
        <v>-34.560275143374831</v>
      </c>
    </row>
    <row r="2058" spans="6:19" x14ac:dyDescent="0.35">
      <c r="F2058" s="5">
        <f t="shared" si="456"/>
        <v>0.76071999999997686</v>
      </c>
      <c r="G2058" s="6">
        <f t="shared" si="449"/>
        <v>0</v>
      </c>
      <c r="H2058" s="6">
        <f t="shared" si="450"/>
        <v>1.3703329036286829</v>
      </c>
      <c r="I2058" s="6">
        <f t="shared" si="451"/>
        <v>3.1833446667919096E-2</v>
      </c>
      <c r="J2058" s="6">
        <f t="shared" si="452"/>
        <v>0.99949318740711823</v>
      </c>
      <c r="K2058" s="7">
        <f t="shared" si="459"/>
        <v>0</v>
      </c>
      <c r="L2058" s="7">
        <f t="shared" si="457"/>
        <v>79.519797310960371</v>
      </c>
      <c r="M2058" s="7">
        <f t="shared" si="453"/>
        <v>3.5040088056384075E-2</v>
      </c>
      <c r="N2058" s="7">
        <f t="shared" si="460"/>
        <v>0</v>
      </c>
      <c r="O2058" s="7">
        <f t="shared" si="458"/>
        <v>80.489829512810516</v>
      </c>
      <c r="P2058" s="7">
        <f t="shared" si="454"/>
        <v>3.5467528956886374E-2</v>
      </c>
      <c r="Q2058" s="7">
        <f t="shared" si="461"/>
        <v>-3.4334106792190532E-2</v>
      </c>
      <c r="R2058" s="7">
        <f t="shared" si="455"/>
        <v>-942.24805975148081</v>
      </c>
      <c r="S2058" s="7">
        <f t="shared" si="462"/>
        <v>-34.334106792190532</v>
      </c>
    </row>
    <row r="2059" spans="6:19" x14ac:dyDescent="0.35">
      <c r="F2059" s="5">
        <f t="shared" si="456"/>
        <v>0.76108999999997684</v>
      </c>
      <c r="G2059" s="6">
        <f t="shared" si="449"/>
        <v>0</v>
      </c>
      <c r="H2059" s="6">
        <f t="shared" si="450"/>
        <v>1.3705429043773225</v>
      </c>
      <c r="I2059" s="6">
        <f t="shared" si="451"/>
        <v>3.7957238987616368E-2</v>
      </c>
      <c r="J2059" s="6">
        <f t="shared" si="452"/>
        <v>0.99927936434634579</v>
      </c>
      <c r="K2059" s="7">
        <f t="shared" si="459"/>
        <v>0</v>
      </c>
      <c r="L2059" s="7">
        <f t="shared" si="457"/>
        <v>79.519797310960371</v>
      </c>
      <c r="M2059" s="7">
        <f t="shared" si="453"/>
        <v>3.5034719056478467E-2</v>
      </c>
      <c r="N2059" s="7">
        <f t="shared" si="460"/>
        <v>0</v>
      </c>
      <c r="O2059" s="7">
        <f t="shared" si="458"/>
        <v>80.489829512810516</v>
      </c>
      <c r="P2059" s="7">
        <f t="shared" si="454"/>
        <v>3.5462094462563321E-2</v>
      </c>
      <c r="Q2059" s="7">
        <f t="shared" si="461"/>
        <v>-3.4106718008849589E-2</v>
      </c>
      <c r="R2059" s="7">
        <f t="shared" si="455"/>
        <v>-936.00771567586366</v>
      </c>
      <c r="S2059" s="7">
        <f t="shared" si="462"/>
        <v>-34.10671800884959</v>
      </c>
    </row>
    <row r="2060" spans="6:19" x14ac:dyDescent="0.35">
      <c r="F2060" s="5">
        <f t="shared" si="456"/>
        <v>0.76145999999997682</v>
      </c>
      <c r="G2060" s="6">
        <f t="shared" si="449"/>
        <v>0</v>
      </c>
      <c r="H2060" s="6">
        <f t="shared" si="450"/>
        <v>1.3707529373081526</v>
      </c>
      <c r="I2060" s="6">
        <f t="shared" si="451"/>
        <v>4.4079606143838782E-2</v>
      </c>
      <c r="J2060" s="6">
        <f t="shared" si="452"/>
        <v>0.99902802179028194</v>
      </c>
      <c r="K2060" s="7">
        <f t="shared" si="459"/>
        <v>0</v>
      </c>
      <c r="L2060" s="7">
        <f t="shared" si="457"/>
        <v>79.519797310960371</v>
      </c>
      <c r="M2060" s="7">
        <f t="shared" si="453"/>
        <v>3.5029350879235158E-2</v>
      </c>
      <c r="N2060" s="7">
        <f t="shared" si="460"/>
        <v>0</v>
      </c>
      <c r="O2060" s="7">
        <f t="shared" si="458"/>
        <v>80.489829512810516</v>
      </c>
      <c r="P2060" s="7">
        <f t="shared" si="454"/>
        <v>3.5456660800937921E-2</v>
      </c>
      <c r="Q2060" s="7">
        <f t="shared" si="461"/>
        <v>-3.3878117709019023E-2</v>
      </c>
      <c r="R2060" s="7">
        <f t="shared" si="455"/>
        <v>-929.73412334746354</v>
      </c>
      <c r="S2060" s="7">
        <f t="shared" si="462"/>
        <v>-33.878117709019023</v>
      </c>
    </row>
    <row r="2061" spans="6:19" x14ac:dyDescent="0.35">
      <c r="F2061" s="5">
        <f t="shared" si="456"/>
        <v>0.7618299999999768</v>
      </c>
      <c r="G2061" s="6">
        <f t="shared" si="449"/>
        <v>0</v>
      </c>
      <c r="H2061" s="6">
        <f t="shared" si="450"/>
        <v>1.3709630024261048</v>
      </c>
      <c r="I2061" s="6">
        <f t="shared" si="451"/>
        <v>5.0200318262807166E-2</v>
      </c>
      <c r="J2061" s="6">
        <f t="shared" si="452"/>
        <v>0.99873916917597305</v>
      </c>
      <c r="K2061" s="7">
        <f t="shared" si="459"/>
        <v>0</v>
      </c>
      <c r="L2061" s="7">
        <f t="shared" si="457"/>
        <v>79.519797310960371</v>
      </c>
      <c r="M2061" s="7">
        <f t="shared" si="453"/>
        <v>3.5023983524528131E-2</v>
      </c>
      <c r="N2061" s="7">
        <f t="shared" si="460"/>
        <v>0</v>
      </c>
      <c r="O2061" s="7">
        <f t="shared" si="458"/>
        <v>80.489829512810516</v>
      </c>
      <c r="P2061" s="7">
        <f t="shared" si="454"/>
        <v>3.5451227971882604E-2</v>
      </c>
      <c r="Q2061" s="7">
        <f t="shared" si="461"/>
        <v>-3.3648314851143425E-2</v>
      </c>
      <c r="R2061" s="7">
        <f t="shared" si="455"/>
        <v>-923.4275286173546</v>
      </c>
      <c r="S2061" s="7">
        <f t="shared" si="462"/>
        <v>-33.648314851143425</v>
      </c>
    </row>
    <row r="2062" spans="6:19" x14ac:dyDescent="0.35">
      <c r="F2062" s="5">
        <f t="shared" si="456"/>
        <v>0.76219999999997678</v>
      </c>
      <c r="G2062" s="6">
        <f t="shared" si="449"/>
        <v>0</v>
      </c>
      <c r="H2062" s="6">
        <f t="shared" si="450"/>
        <v>1.371173099736112</v>
      </c>
      <c r="I2062" s="6">
        <f t="shared" si="451"/>
        <v>5.6319145532881545E-2</v>
      </c>
      <c r="J2062" s="6">
        <f t="shared" si="452"/>
        <v>0.99841281734883902</v>
      </c>
      <c r="K2062" s="7">
        <f t="shared" si="459"/>
        <v>0</v>
      </c>
      <c r="L2062" s="7">
        <f t="shared" si="457"/>
        <v>79.519797310960371</v>
      </c>
      <c r="M2062" s="7">
        <f t="shared" si="453"/>
        <v>3.5018616992231327E-2</v>
      </c>
      <c r="N2062" s="7">
        <f t="shared" si="460"/>
        <v>0</v>
      </c>
      <c r="O2062" s="7">
        <f t="shared" si="458"/>
        <v>80.489829512810516</v>
      </c>
      <c r="P2062" s="7">
        <f t="shared" si="454"/>
        <v>3.5445795975269798E-2</v>
      </c>
      <c r="Q2062" s="7">
        <f t="shared" si="461"/>
        <v>-3.3417318436095543E-2</v>
      </c>
      <c r="R2062" s="7">
        <f t="shared" si="455"/>
        <v>-917.08817850098808</v>
      </c>
      <c r="S2062" s="7">
        <f t="shared" si="462"/>
        <v>-33.417318436095542</v>
      </c>
    </row>
    <row r="2063" spans="6:19" x14ac:dyDescent="0.35">
      <c r="F2063" s="5">
        <f t="shared" si="456"/>
        <v>0.76256999999997677</v>
      </c>
      <c r="G2063" s="6">
        <f t="shared" si="449"/>
        <v>0</v>
      </c>
      <c r="H2063" s="6">
        <f t="shared" si="450"/>
        <v>1.3713832292431074</v>
      </c>
      <c r="I2063" s="6">
        <f t="shared" si="451"/>
        <v>6.2435858213193279E-2</v>
      </c>
      <c r="J2063" s="6">
        <f t="shared" si="452"/>
        <v>0.99804897856226571</v>
      </c>
      <c r="K2063" s="7">
        <f t="shared" si="459"/>
        <v>0</v>
      </c>
      <c r="L2063" s="7">
        <f t="shared" si="457"/>
        <v>79.519797310960371</v>
      </c>
      <c r="M2063" s="7">
        <f t="shared" si="453"/>
        <v>3.5013251282218744E-2</v>
      </c>
      <c r="N2063" s="7">
        <f t="shared" si="460"/>
        <v>0</v>
      </c>
      <c r="O2063" s="7">
        <f t="shared" si="458"/>
        <v>80.489829512810516</v>
      </c>
      <c r="P2063" s="7">
        <f t="shared" si="454"/>
        <v>3.5440364810971937E-2</v>
      </c>
      <c r="Q2063" s="7">
        <f t="shared" si="461"/>
        <v>-3.3185137506825092E-2</v>
      </c>
      <c r="R2063" s="7">
        <f t="shared" si="455"/>
        <v>-910.71632116855437</v>
      </c>
      <c r="S2063" s="7">
        <f t="shared" si="462"/>
        <v>-33.185137506825093</v>
      </c>
    </row>
    <row r="2064" spans="6:19" x14ac:dyDescent="0.35">
      <c r="F2064" s="5">
        <f t="shared" si="456"/>
        <v>0.76293999999997675</v>
      </c>
      <c r="G2064" s="6">
        <f t="shared" si="449"/>
        <v>0</v>
      </c>
      <c r="H2064" s="6">
        <f t="shared" si="450"/>
        <v>1.3715933909520253</v>
      </c>
      <c r="I2064" s="6">
        <f t="shared" si="451"/>
        <v>6.8550226642263956E-2</v>
      </c>
      <c r="J2064" s="6">
        <f t="shared" si="452"/>
        <v>0.99764766647714576</v>
      </c>
      <c r="K2064" s="7">
        <f t="shared" si="459"/>
        <v>0</v>
      </c>
      <c r="L2064" s="7">
        <f t="shared" si="457"/>
        <v>79.519797310960371</v>
      </c>
      <c r="M2064" s="7">
        <f t="shared" si="453"/>
        <v>3.5007886394364383E-2</v>
      </c>
      <c r="N2064" s="7">
        <f t="shared" si="460"/>
        <v>0</v>
      </c>
      <c r="O2064" s="7">
        <f t="shared" si="458"/>
        <v>80.489829512810516</v>
      </c>
      <c r="P2064" s="7">
        <f t="shared" si="454"/>
        <v>3.5434934478861507E-2</v>
      </c>
      <c r="Q2064" s="7">
        <f t="shared" si="461"/>
        <v>-3.2951781148006426E-2</v>
      </c>
      <c r="R2064" s="7">
        <f t="shared" si="455"/>
        <v>-904.3122059353143</v>
      </c>
      <c r="S2064" s="7">
        <f t="shared" si="462"/>
        <v>-32.951781148006425</v>
      </c>
    </row>
    <row r="2065" spans="6:19" x14ac:dyDescent="0.35">
      <c r="F2065" s="5">
        <f t="shared" si="456"/>
        <v>0.76330999999997673</v>
      </c>
      <c r="G2065" s="6">
        <f t="shared" si="449"/>
        <v>0</v>
      </c>
      <c r="H2065" s="6">
        <f t="shared" si="450"/>
        <v>1.3718035848678003</v>
      </c>
      <c r="I2065" s="6">
        <f t="shared" si="451"/>
        <v>7.4662021246639051E-2</v>
      </c>
      <c r="J2065" s="6">
        <f t="shared" si="452"/>
        <v>0.99720889616136421</v>
      </c>
      <c r="K2065" s="7">
        <f t="shared" si="459"/>
        <v>0</v>
      </c>
      <c r="L2065" s="7">
        <f t="shared" si="457"/>
        <v>79.519797310960371</v>
      </c>
      <c r="M2065" s="7">
        <f t="shared" si="453"/>
        <v>3.5002522328542278E-2</v>
      </c>
      <c r="N2065" s="7">
        <f t="shared" si="460"/>
        <v>0</v>
      </c>
      <c r="O2065" s="7">
        <f t="shared" si="458"/>
        <v>80.489829512810516</v>
      </c>
      <c r="P2065" s="7">
        <f t="shared" si="454"/>
        <v>3.5429504978810991E-2</v>
      </c>
      <c r="Q2065" s="7">
        <f t="shared" si="461"/>
        <v>-3.2717258485684089E-2</v>
      </c>
      <c r="R2065" s="7">
        <f t="shared" si="455"/>
        <v>-897.87608325187125</v>
      </c>
      <c r="S2065" s="7">
        <f t="shared" si="462"/>
        <v>-32.717258485684091</v>
      </c>
    </row>
    <row r="2066" spans="6:19" x14ac:dyDescent="0.35">
      <c r="F2066" s="5">
        <f t="shared" si="456"/>
        <v>0.76367999999997671</v>
      </c>
      <c r="G2066" s="6">
        <f t="shared" si="449"/>
        <v>0</v>
      </c>
      <c r="H2066" s="6">
        <f t="shared" si="450"/>
        <v>1.3720138109953681</v>
      </c>
      <c r="I2066" s="6">
        <f t="shared" si="451"/>
        <v>8.077101254950228E-2</v>
      </c>
      <c r="J2066" s="6">
        <f t="shared" si="452"/>
        <v>0.99673268408923366</v>
      </c>
      <c r="K2066" s="7">
        <f t="shared" si="459"/>
        <v>0</v>
      </c>
      <c r="L2066" s="7">
        <f t="shared" si="457"/>
        <v>79.519797310960371</v>
      </c>
      <c r="M2066" s="7">
        <f t="shared" si="453"/>
        <v>3.4997159084626459E-2</v>
      </c>
      <c r="N2066" s="7">
        <f t="shared" si="460"/>
        <v>0</v>
      </c>
      <c r="O2066" s="7">
        <f t="shared" si="458"/>
        <v>80.489829512810516</v>
      </c>
      <c r="P2066" s="7">
        <f t="shared" si="454"/>
        <v>3.5424076310692894E-2</v>
      </c>
      <c r="Q2066" s="7">
        <f t="shared" si="461"/>
        <v>-3.2481578686917471E-2</v>
      </c>
      <c r="R2066" s="7">
        <f t="shared" si="455"/>
        <v>-891.40820469441962</v>
      </c>
      <c r="S2066" s="7">
        <f t="shared" si="462"/>
        <v>-32.481578686917473</v>
      </c>
    </row>
    <row r="2067" spans="6:19" x14ac:dyDescent="0.35">
      <c r="F2067" s="5">
        <f t="shared" si="456"/>
        <v>0.76404999999997669</v>
      </c>
      <c r="G2067" s="6">
        <f t="shared" si="449"/>
        <v>0</v>
      </c>
      <c r="H2067" s="6">
        <f t="shared" si="450"/>
        <v>1.3722240693396655</v>
      </c>
      <c r="I2067" s="6">
        <f t="shared" si="451"/>
        <v>8.6876971179286347E-2</v>
      </c>
      <c r="J2067" s="6">
        <f t="shared" si="452"/>
        <v>0.99621904814087625</v>
      </c>
      <c r="K2067" s="7">
        <f t="shared" si="459"/>
        <v>0</v>
      </c>
      <c r="L2067" s="7">
        <f t="shared" si="457"/>
        <v>79.519797310960371</v>
      </c>
      <c r="M2067" s="7">
        <f t="shared" si="453"/>
        <v>3.4991796662490991E-2</v>
      </c>
      <c r="N2067" s="7">
        <f t="shared" si="460"/>
        <v>0</v>
      </c>
      <c r="O2067" s="7">
        <f t="shared" si="458"/>
        <v>80.489829512810516</v>
      </c>
      <c r="P2067" s="7">
        <f t="shared" si="454"/>
        <v>3.5418648474379734E-2</v>
      </c>
      <c r="Q2067" s="7">
        <f t="shared" si="461"/>
        <v>-3.2244750959424195E-2</v>
      </c>
      <c r="R2067" s="7">
        <f t="shared" si="455"/>
        <v>-884.90882295495794</v>
      </c>
      <c r="S2067" s="7">
        <f t="shared" si="462"/>
        <v>-32.244750959424195</v>
      </c>
    </row>
    <row r="2068" spans="6:19" x14ac:dyDescent="0.35">
      <c r="F2068" s="5">
        <f t="shared" si="456"/>
        <v>0.76441999999997667</v>
      </c>
      <c r="G2068" s="6">
        <f t="shared" si="449"/>
        <v>0</v>
      </c>
      <c r="H2068" s="6">
        <f t="shared" si="450"/>
        <v>1.372434359905629</v>
      </c>
      <c r="I2068" s="6">
        <f t="shared" si="451"/>
        <v>9.2979667878295702E-2</v>
      </c>
      <c r="J2068" s="6">
        <f t="shared" si="452"/>
        <v>0.99566800760155083</v>
      </c>
      <c r="K2068" s="7">
        <f t="shared" si="459"/>
        <v>0</v>
      </c>
      <c r="L2068" s="7">
        <f t="shared" si="457"/>
        <v>79.519797310960371</v>
      </c>
      <c r="M2068" s="7">
        <f t="shared" si="453"/>
        <v>3.4986435062009977E-2</v>
      </c>
      <c r="N2068" s="7">
        <f t="shared" si="460"/>
        <v>0</v>
      </c>
      <c r="O2068" s="7">
        <f t="shared" si="458"/>
        <v>80.489829512810516</v>
      </c>
      <c r="P2068" s="7">
        <f t="shared" si="454"/>
        <v>3.5413221469744079E-2</v>
      </c>
      <c r="Q2068" s="7">
        <f t="shared" si="461"/>
        <v>-3.2006784551221301E-2</v>
      </c>
      <c r="R2068" s="7">
        <f t="shared" si="455"/>
        <v>-878.37819183144177</v>
      </c>
      <c r="S2068" s="7">
        <f t="shared" si="462"/>
        <v>-32.006784551221301</v>
      </c>
    </row>
    <row r="2069" spans="6:19" x14ac:dyDescent="0.35">
      <c r="F2069" s="5">
        <f t="shared" si="456"/>
        <v>0.76478999999997666</v>
      </c>
      <c r="G2069" s="6">
        <f t="shared" si="449"/>
        <v>0</v>
      </c>
      <c r="H2069" s="6">
        <f t="shared" si="450"/>
        <v>1.3726446826981971</v>
      </c>
      <c r="I2069" s="6">
        <f t="shared" si="451"/>
        <v>9.9078873511307244E-2</v>
      </c>
      <c r="J2069" s="6">
        <f t="shared" si="452"/>
        <v>0.99507958316093004</v>
      </c>
      <c r="K2069" s="7">
        <f t="shared" si="459"/>
        <v>0</v>
      </c>
      <c r="L2069" s="7">
        <f t="shared" si="457"/>
        <v>79.519797310960371</v>
      </c>
      <c r="M2069" s="7">
        <f t="shared" si="453"/>
        <v>3.4981074283057502E-2</v>
      </c>
      <c r="N2069" s="7">
        <f t="shared" si="460"/>
        <v>0</v>
      </c>
      <c r="O2069" s="7">
        <f t="shared" si="458"/>
        <v>80.489829512810516</v>
      </c>
      <c r="P2069" s="7">
        <f t="shared" si="454"/>
        <v>3.5407795296658481E-2</v>
      </c>
      <c r="Q2069" s="7">
        <f t="shared" si="461"/>
        <v>-3.1767688750265761E-2</v>
      </c>
      <c r="R2069" s="7">
        <f t="shared" si="455"/>
        <v>-871.81656621791842</v>
      </c>
      <c r="S2069" s="7">
        <f t="shared" si="462"/>
        <v>-31.767688750265762</v>
      </c>
    </row>
    <row r="2070" spans="6:19" x14ac:dyDescent="0.35">
      <c r="F2070" s="5">
        <f t="shared" si="456"/>
        <v>0.76515999999997664</v>
      </c>
      <c r="G2070" s="6">
        <f t="shared" si="449"/>
        <v>0</v>
      </c>
      <c r="H2070" s="6">
        <f t="shared" si="450"/>
        <v>1.3728550377223079</v>
      </c>
      <c r="I2070" s="6">
        <f t="shared" si="451"/>
        <v>0.10517435907417719</v>
      </c>
      <c r="J2070" s="6">
        <f t="shared" si="452"/>
        <v>0.99445379691232316</v>
      </c>
      <c r="K2070" s="7">
        <f t="shared" si="459"/>
        <v>0</v>
      </c>
      <c r="L2070" s="7">
        <f t="shared" si="457"/>
        <v>79.519797310960371</v>
      </c>
      <c r="M2070" s="7">
        <f t="shared" si="453"/>
        <v>3.4975714325507681E-2</v>
      </c>
      <c r="N2070" s="7">
        <f t="shared" si="460"/>
        <v>0</v>
      </c>
      <c r="O2070" s="7">
        <f t="shared" si="458"/>
        <v>80.489829512810516</v>
      </c>
      <c r="P2070" s="7">
        <f t="shared" si="454"/>
        <v>3.540236995499553E-2</v>
      </c>
      <c r="Q2070" s="7">
        <f t="shared" si="461"/>
        <v>-3.1527472884093272E-2</v>
      </c>
      <c r="R2070" s="7">
        <f t="shared" si="455"/>
        <v>-865.2242020946137</v>
      </c>
      <c r="S2070" s="7">
        <f t="shared" si="462"/>
        <v>-31.527472884093271</v>
      </c>
    </row>
    <row r="2071" spans="6:19" x14ac:dyDescent="0.35">
      <c r="F2071" s="5">
        <f t="shared" si="456"/>
        <v>0.76552999999997662</v>
      </c>
      <c r="G2071" s="6">
        <f t="shared" si="449"/>
        <v>0</v>
      </c>
      <c r="H2071" s="6">
        <f t="shared" si="450"/>
        <v>1.3730654249829013</v>
      </c>
      <c r="I2071" s="6">
        <f t="shared" si="451"/>
        <v>0.1112658957024322</v>
      </c>
      <c r="J2071" s="6">
        <f t="shared" si="452"/>
        <v>0.9937906723518467</v>
      </c>
      <c r="K2071" s="7">
        <f t="shared" si="459"/>
        <v>0</v>
      </c>
      <c r="L2071" s="7">
        <f t="shared" si="457"/>
        <v>79.519797310960371</v>
      </c>
      <c r="M2071" s="7">
        <f t="shared" si="453"/>
        <v>3.4970355189234678E-2</v>
      </c>
      <c r="N2071" s="7">
        <f t="shared" si="460"/>
        <v>0</v>
      </c>
      <c r="O2071" s="7">
        <f t="shared" si="458"/>
        <v>80.489829512810516</v>
      </c>
      <c r="P2071" s="7">
        <f t="shared" si="454"/>
        <v>3.5396945444627841E-2</v>
      </c>
      <c r="Q2071" s="7">
        <f t="shared" si="461"/>
        <v>-3.1286146319455949E-2</v>
      </c>
      <c r="R2071" s="7">
        <f t="shared" si="455"/>
        <v>-858.6013565179893</v>
      </c>
      <c r="S2071" s="7">
        <f t="shared" si="462"/>
        <v>-31.286146319455948</v>
      </c>
    </row>
    <row r="2072" spans="6:19" x14ac:dyDescent="0.35">
      <c r="F2072" s="5">
        <f t="shared" si="456"/>
        <v>0.7658999999999766</v>
      </c>
      <c r="G2072" s="6">
        <f t="shared" si="449"/>
        <v>0</v>
      </c>
      <c r="H2072" s="6">
        <f t="shared" si="450"/>
        <v>1.3732758444849171</v>
      </c>
      <c r="I2072" s="6">
        <f t="shared" si="451"/>
        <v>0.11735325467987318</v>
      </c>
      <c r="J2072" s="6">
        <f t="shared" si="452"/>
        <v>0.99309023437754174</v>
      </c>
      <c r="K2072" s="7">
        <f t="shared" si="459"/>
        <v>0</v>
      </c>
      <c r="L2072" s="7">
        <f t="shared" si="457"/>
        <v>79.519797310960371</v>
      </c>
      <c r="M2072" s="7">
        <f t="shared" si="453"/>
        <v>3.4964996874112635E-2</v>
      </c>
      <c r="N2072" s="7">
        <f t="shared" si="460"/>
        <v>0</v>
      </c>
      <c r="O2072" s="7">
        <f t="shared" si="458"/>
        <v>80.489829512810516</v>
      </c>
      <c r="P2072" s="7">
        <f t="shared" si="454"/>
        <v>3.5391521765428022E-2</v>
      </c>
      <c r="Q2072" s="7">
        <f t="shared" si="461"/>
        <v>-3.1043718461958074E-2</v>
      </c>
      <c r="R2072" s="7">
        <f t="shared" si="455"/>
        <v>-851.94828761074643</v>
      </c>
      <c r="S2072" s="7">
        <f t="shared" si="462"/>
        <v>-31.043718461958075</v>
      </c>
    </row>
    <row r="2073" spans="6:19" x14ac:dyDescent="0.35">
      <c r="F2073" s="5">
        <f t="shared" si="456"/>
        <v>0.76626999999997658</v>
      </c>
      <c r="G2073" s="6">
        <f t="shared" si="449"/>
        <v>0</v>
      </c>
      <c r="H2073" s="6">
        <f t="shared" si="450"/>
        <v>1.3734862962332968</v>
      </c>
      <c r="I2073" s="6">
        <f t="shared" si="451"/>
        <v>0.12343620744715736</v>
      </c>
      <c r="J2073" s="6">
        <f t="shared" si="452"/>
        <v>0.99235250928843943</v>
      </c>
      <c r="K2073" s="7">
        <f t="shared" si="459"/>
        <v>0</v>
      </c>
      <c r="L2073" s="7">
        <f t="shared" si="457"/>
        <v>79.519797310960371</v>
      </c>
      <c r="M2073" s="7">
        <f t="shared" si="453"/>
        <v>3.4959639380015735E-2</v>
      </c>
      <c r="N2073" s="7">
        <f t="shared" si="460"/>
        <v>0</v>
      </c>
      <c r="O2073" s="7">
        <f t="shared" si="458"/>
        <v>80.489829512810516</v>
      </c>
      <c r="P2073" s="7">
        <f t="shared" si="454"/>
        <v>3.5386098917268724E-2</v>
      </c>
      <c r="Q2073" s="7">
        <f t="shared" si="461"/>
        <v>-3.0800198755691115E-2</v>
      </c>
      <c r="R2073" s="7">
        <f t="shared" si="455"/>
        <v>-845.26525455180911</v>
      </c>
      <c r="S2073" s="7">
        <f t="shared" si="462"/>
        <v>-30.800198755691113</v>
      </c>
    </row>
    <row r="2074" spans="6:19" x14ac:dyDescent="0.35">
      <c r="F2074" s="5">
        <f t="shared" si="456"/>
        <v>0.76663999999997656</v>
      </c>
      <c r="G2074" s="6">
        <f t="shared" si="449"/>
        <v>0</v>
      </c>
      <c r="H2074" s="6">
        <f t="shared" si="450"/>
        <v>1.3736967802329814</v>
      </c>
      <c r="I2074" s="6">
        <f t="shared" si="451"/>
        <v>0.12951452561037474</v>
      </c>
      <c r="J2074" s="6">
        <f t="shared" si="452"/>
        <v>0.99157752478357419</v>
      </c>
      <c r="K2074" s="7">
        <f t="shared" si="459"/>
        <v>0</v>
      </c>
      <c r="L2074" s="7">
        <f t="shared" si="457"/>
        <v>79.519797310960371</v>
      </c>
      <c r="M2074" s="7">
        <f t="shared" si="453"/>
        <v>3.4954282706818177E-2</v>
      </c>
      <c r="N2074" s="7">
        <f t="shared" si="460"/>
        <v>0</v>
      </c>
      <c r="O2074" s="7">
        <f t="shared" si="458"/>
        <v>80.489829512810516</v>
      </c>
      <c r="P2074" s="7">
        <f t="shared" si="454"/>
        <v>3.5380676900022619E-2</v>
      </c>
      <c r="Q2074" s="7">
        <f t="shared" si="461"/>
        <v>-3.0555596682867323E-2</v>
      </c>
      <c r="R2074" s="7">
        <f t="shared" si="455"/>
        <v>-838.55251756626933</v>
      </c>
      <c r="S2074" s="7">
        <f t="shared" si="462"/>
        <v>-30.555596682867321</v>
      </c>
    </row>
    <row r="2075" spans="6:19" x14ac:dyDescent="0.35">
      <c r="F2075" s="5">
        <f t="shared" si="456"/>
        <v>0.76700999999997654</v>
      </c>
      <c r="G2075" s="6">
        <f t="shared" si="449"/>
        <v>0</v>
      </c>
      <c r="H2075" s="6">
        <f t="shared" si="450"/>
        <v>1.3739072964889136</v>
      </c>
      <c r="I2075" s="6">
        <f t="shared" si="451"/>
        <v>0.13558798094963398</v>
      </c>
      <c r="J2075" s="6">
        <f t="shared" si="452"/>
        <v>0.99076530996094214</v>
      </c>
      <c r="K2075" s="7">
        <f t="shared" si="459"/>
        <v>0</v>
      </c>
      <c r="L2075" s="7">
        <f t="shared" si="457"/>
        <v>79.519797310960371</v>
      </c>
      <c r="M2075" s="7">
        <f t="shared" si="453"/>
        <v>3.4948926854394192E-2</v>
      </c>
      <c r="N2075" s="7">
        <f t="shared" si="460"/>
        <v>0</v>
      </c>
      <c r="O2075" s="7">
        <f t="shared" si="458"/>
        <v>80.489829512810516</v>
      </c>
      <c r="P2075" s="7">
        <f t="shared" si="454"/>
        <v>3.5375255713562391E-2</v>
      </c>
      <c r="Q2075" s="7">
        <f t="shared" si="461"/>
        <v>-3.0309921763451479E-2</v>
      </c>
      <c r="R2075" s="7">
        <f t="shared" si="455"/>
        <v>-831.81033791528068</v>
      </c>
      <c r="S2075" s="7">
        <f t="shared" si="462"/>
        <v>-30.309921763451481</v>
      </c>
    </row>
    <row r="2076" spans="6:19" x14ac:dyDescent="0.35">
      <c r="F2076" s="5">
        <f t="shared" si="456"/>
        <v>0.76737999999997653</v>
      </c>
      <c r="G2076" s="6">
        <f t="shared" si="449"/>
        <v>0</v>
      </c>
      <c r="H2076" s="6">
        <f t="shared" si="450"/>
        <v>1.3741178450060367</v>
      </c>
      <c r="I2076" s="6">
        <f t="shared" si="451"/>
        <v>0.14165634542762423</v>
      </c>
      <c r="J2076" s="6">
        <f t="shared" si="452"/>
        <v>0.98991589531641</v>
      </c>
      <c r="K2076" s="7">
        <f t="shared" si="459"/>
        <v>0</v>
      </c>
      <c r="L2076" s="7">
        <f t="shared" si="457"/>
        <v>79.519797310960371</v>
      </c>
      <c r="M2076" s="7">
        <f t="shared" si="453"/>
        <v>3.4943571822618001E-2</v>
      </c>
      <c r="N2076" s="7">
        <f t="shared" si="460"/>
        <v>0</v>
      </c>
      <c r="O2076" s="7">
        <f t="shared" si="458"/>
        <v>80.489829512810516</v>
      </c>
      <c r="P2076" s="7">
        <f t="shared" si="454"/>
        <v>3.5369835357760726E-2</v>
      </c>
      <c r="Q2076" s="7">
        <f t="shared" si="461"/>
        <v>-3.0063183554791949E-2</v>
      </c>
      <c r="R2076" s="7">
        <f t="shared" si="455"/>
        <v>-825.03897788593281</v>
      </c>
      <c r="S2076" s="7">
        <f t="shared" si="462"/>
        <v>-30.063183554791948</v>
      </c>
    </row>
    <row r="2077" spans="6:19" x14ac:dyDescent="0.35">
      <c r="F2077" s="5">
        <f t="shared" si="456"/>
        <v>0.76774999999997651</v>
      </c>
      <c r="G2077" s="6">
        <f t="shared" si="449"/>
        <v>0</v>
      </c>
      <c r="H2077" s="6">
        <f t="shared" si="450"/>
        <v>1.3743284257892947</v>
      </c>
      <c r="I2077" s="6">
        <f t="shared" si="451"/>
        <v>0.14771939119818076</v>
      </c>
      <c r="J2077" s="6">
        <f t="shared" si="452"/>
        <v>0.98902931274256922</v>
      </c>
      <c r="K2077" s="7">
        <f t="shared" si="459"/>
        <v>0</v>
      </c>
      <c r="L2077" s="7">
        <f t="shared" si="457"/>
        <v>79.519797310960371</v>
      </c>
      <c r="M2077" s="7">
        <f t="shared" si="453"/>
        <v>3.493821761136387E-2</v>
      </c>
      <c r="N2077" s="7">
        <f t="shared" si="460"/>
        <v>0</v>
      </c>
      <c r="O2077" s="7">
        <f t="shared" si="458"/>
        <v>80.489829512810516</v>
      </c>
      <c r="P2077" s="7">
        <f t="shared" si="454"/>
        <v>3.5364415832490365E-2</v>
      </c>
      <c r="Q2077" s="7">
        <f t="shared" si="461"/>
        <v>-2.9815391651250151E-2</v>
      </c>
      <c r="R2077" s="7">
        <f t="shared" si="455"/>
        <v>-818.23870078108348</v>
      </c>
      <c r="S2077" s="7">
        <f t="shared" si="462"/>
        <v>-29.815391651250152</v>
      </c>
    </row>
    <row r="2078" spans="6:19" x14ac:dyDescent="0.35">
      <c r="F2078" s="5">
        <f t="shared" si="456"/>
        <v>0.76811999999997649</v>
      </c>
      <c r="G2078" s="6">
        <f t="shared" si="449"/>
        <v>0</v>
      </c>
      <c r="H2078" s="6">
        <f t="shared" si="450"/>
        <v>1.3745390388436325</v>
      </c>
      <c r="I2078" s="6">
        <f t="shared" si="451"/>
        <v>0.1537768906148326</v>
      </c>
      <c r="J2078" s="6">
        <f t="shared" si="452"/>
        <v>0.98810559552753963</v>
      </c>
      <c r="K2078" s="7">
        <f t="shared" si="459"/>
        <v>0</v>
      </c>
      <c r="L2078" s="7">
        <f t="shared" si="457"/>
        <v>79.519797310960371</v>
      </c>
      <c r="M2078" s="7">
        <f t="shared" si="453"/>
        <v>3.4932864220506059E-2</v>
      </c>
      <c r="N2078" s="7">
        <f t="shared" si="460"/>
        <v>0</v>
      </c>
      <c r="O2078" s="7">
        <f t="shared" si="458"/>
        <v>80.489829512810516</v>
      </c>
      <c r="P2078" s="7">
        <f t="shared" si="454"/>
        <v>3.5358997137624033E-2</v>
      </c>
      <c r="Q2078" s="7">
        <f t="shared" si="461"/>
        <v>-2.9566555683829002E-2</v>
      </c>
      <c r="R2078" s="7">
        <f t="shared" si="455"/>
        <v>-811.40977090916124</v>
      </c>
      <c r="S2078" s="7">
        <f t="shared" si="462"/>
        <v>-29.566555683829002</v>
      </c>
    </row>
    <row r="2079" spans="6:19" x14ac:dyDescent="0.35">
      <c r="F2079" s="5">
        <f t="shared" si="456"/>
        <v>0.76848999999997647</v>
      </c>
      <c r="G2079" s="6">
        <f t="shared" si="449"/>
        <v>0</v>
      </c>
      <c r="H2079" s="6">
        <f t="shared" si="450"/>
        <v>1.3747496841739948</v>
      </c>
      <c r="I2079" s="6">
        <f t="shared" si="451"/>
        <v>0.15982861623936062</v>
      </c>
      <c r="J2079" s="6">
        <f t="shared" si="452"/>
        <v>0.98714477835371806</v>
      </c>
      <c r="K2079" s="7">
        <f t="shared" si="459"/>
        <v>0</v>
      </c>
      <c r="L2079" s="7">
        <f t="shared" si="457"/>
        <v>79.519797310960371</v>
      </c>
      <c r="M2079" s="7">
        <f t="shared" si="453"/>
        <v>3.4927511649918884E-2</v>
      </c>
      <c r="N2079" s="7">
        <f t="shared" si="460"/>
        <v>0</v>
      </c>
      <c r="O2079" s="7">
        <f t="shared" si="458"/>
        <v>80.489829512810516</v>
      </c>
      <c r="P2079" s="7">
        <f t="shared" si="454"/>
        <v>3.5353579273034515E-2</v>
      </c>
      <c r="Q2079" s="7">
        <f t="shared" si="461"/>
        <v>-2.9316685319799574E-2</v>
      </c>
      <c r="R2079" s="7">
        <f t="shared" si="455"/>
        <v>-804.55245357391959</v>
      </c>
      <c r="S2079" s="7">
        <f t="shared" si="462"/>
        <v>-29.316685319799575</v>
      </c>
    </row>
    <row r="2080" spans="6:19" x14ac:dyDescent="0.35">
      <c r="F2080" s="5">
        <f t="shared" si="456"/>
        <v>0.76885999999997645</v>
      </c>
      <c r="G2080" s="6">
        <f t="shared" si="449"/>
        <v>0</v>
      </c>
      <c r="H2080" s="6">
        <f t="shared" si="450"/>
        <v>1.3749603617853288</v>
      </c>
      <c r="I2080" s="6">
        <f t="shared" si="451"/>
        <v>0.16587434085033162</v>
      </c>
      <c r="J2080" s="6">
        <f t="shared" si="452"/>
        <v>0.98614689729647687</v>
      </c>
      <c r="K2080" s="7">
        <f t="shared" si="459"/>
        <v>0</v>
      </c>
      <c r="L2080" s="7">
        <f t="shared" si="457"/>
        <v>79.519797310960371</v>
      </c>
      <c r="M2080" s="7">
        <f t="shared" si="453"/>
        <v>3.4922159899476647E-2</v>
      </c>
      <c r="N2080" s="7">
        <f t="shared" si="460"/>
        <v>0</v>
      </c>
      <c r="O2080" s="7">
        <f t="shared" si="458"/>
        <v>80.489829512810516</v>
      </c>
      <c r="P2080" s="7">
        <f t="shared" si="454"/>
        <v>3.534816223859457E-2</v>
      </c>
      <c r="Q2080" s="7">
        <f t="shared" si="461"/>
        <v>-2.9065790262326953E-2</v>
      </c>
      <c r="R2080" s="7">
        <f t="shared" si="455"/>
        <v>-797.66701506416973</v>
      </c>
      <c r="S2080" s="7">
        <f t="shared" si="462"/>
        <v>-29.065790262326953</v>
      </c>
    </row>
    <row r="2081" spans="6:19" x14ac:dyDescent="0.35">
      <c r="F2081" s="5">
        <f t="shared" si="456"/>
        <v>0.76922999999997643</v>
      </c>
      <c r="G2081" s="6">
        <f t="shared" si="449"/>
        <v>0</v>
      </c>
      <c r="H2081" s="6">
        <f t="shared" si="450"/>
        <v>1.3751710716825809</v>
      </c>
      <c r="I2081" s="6">
        <f t="shared" si="451"/>
        <v>0.17191383745162453</v>
      </c>
      <c r="J2081" s="6">
        <f t="shared" si="452"/>
        <v>0.98511198982281012</v>
      </c>
      <c r="K2081" s="7">
        <f t="shared" si="459"/>
        <v>0</v>
      </c>
      <c r="L2081" s="7">
        <f t="shared" si="457"/>
        <v>79.519797310960371</v>
      </c>
      <c r="M2081" s="7">
        <f t="shared" si="453"/>
        <v>3.4916808969053692E-2</v>
      </c>
      <c r="N2081" s="7">
        <f t="shared" si="460"/>
        <v>0</v>
      </c>
      <c r="O2081" s="7">
        <f t="shared" si="458"/>
        <v>80.489829512810516</v>
      </c>
      <c r="P2081" s="7">
        <f t="shared" si="454"/>
        <v>3.5342746034177017E-2</v>
      </c>
      <c r="Q2081" s="7">
        <f t="shared" si="461"/>
        <v>-2.8813880250095028E-2</v>
      </c>
      <c r="R2081" s="7">
        <f t="shared" si="455"/>
        <v>-790.75372264348289</v>
      </c>
      <c r="S2081" s="7">
        <f t="shared" si="462"/>
        <v>-28.813880250095028</v>
      </c>
    </row>
    <row r="2082" spans="6:19" x14ac:dyDescent="0.35">
      <c r="F2082" s="5">
        <f t="shared" si="456"/>
        <v>0.76959999999997641</v>
      </c>
      <c r="G2082" s="6">
        <f t="shared" si="449"/>
        <v>0</v>
      </c>
      <c r="H2082" s="6">
        <f t="shared" si="450"/>
        <v>1.3753818138706988</v>
      </c>
      <c r="I2082" s="6">
        <f t="shared" si="451"/>
        <v>0.17794687928096381</v>
      </c>
      <c r="J2082" s="6">
        <f t="shared" si="452"/>
        <v>0.98404009478992582</v>
      </c>
      <c r="K2082" s="7">
        <f t="shared" si="459"/>
        <v>0</v>
      </c>
      <c r="L2082" s="7">
        <f t="shared" si="457"/>
        <v>79.519797310960371</v>
      </c>
      <c r="M2082" s="7">
        <f t="shared" si="453"/>
        <v>3.4911458858524369E-2</v>
      </c>
      <c r="N2082" s="7">
        <f t="shared" si="460"/>
        <v>0</v>
      </c>
      <c r="O2082" s="7">
        <f t="shared" si="458"/>
        <v>80.489829512810516</v>
      </c>
      <c r="P2082" s="7">
        <f t="shared" si="454"/>
        <v>3.5337330659654671E-2</v>
      </c>
      <c r="Q2082" s="7">
        <f t="shared" si="461"/>
        <v>-2.8560965056929365E-2</v>
      </c>
      <c r="R2082" s="7">
        <f t="shared" si="455"/>
        <v>-783.81284453984097</v>
      </c>
      <c r="S2082" s="7">
        <f t="shared" si="462"/>
        <v>-28.560965056929366</v>
      </c>
    </row>
    <row r="2083" spans="6:19" x14ac:dyDescent="0.35">
      <c r="F2083" s="5">
        <f t="shared" si="456"/>
        <v>0.7699699999999764</v>
      </c>
      <c r="G2083" s="6">
        <f t="shared" si="449"/>
        <v>0</v>
      </c>
      <c r="H2083" s="6">
        <f t="shared" si="450"/>
        <v>1.3755925883546314</v>
      </c>
      <c r="I2083" s="6">
        <f t="shared" si="451"/>
        <v>0.18397323981842661</v>
      </c>
      <c r="J2083" s="6">
        <f t="shared" si="452"/>
        <v>0.98293125244378698</v>
      </c>
      <c r="K2083" s="7">
        <f t="shared" si="459"/>
        <v>0</v>
      </c>
      <c r="L2083" s="7">
        <f t="shared" si="457"/>
        <v>79.519797310960371</v>
      </c>
      <c r="M2083" s="7">
        <f t="shared" si="453"/>
        <v>3.4906109567763036E-2</v>
      </c>
      <c r="N2083" s="7">
        <f t="shared" si="460"/>
        <v>0</v>
      </c>
      <c r="O2083" s="7">
        <f t="shared" si="458"/>
        <v>80.489829512810516</v>
      </c>
      <c r="P2083" s="7">
        <f t="shared" si="454"/>
        <v>3.5331916114900358E-2</v>
      </c>
      <c r="Q2083" s="7">
        <f t="shared" si="461"/>
        <v>-2.8307054491419487E-2</v>
      </c>
      <c r="R2083" s="7">
        <f t="shared" si="455"/>
        <v>-776.8446499352707</v>
      </c>
      <c r="S2083" s="7">
        <f t="shared" si="462"/>
        <v>-28.307054491419485</v>
      </c>
    </row>
    <row r="2084" spans="6:19" x14ac:dyDescent="0.35">
      <c r="F2084" s="5">
        <f t="shared" si="456"/>
        <v>0.77033999999997638</v>
      </c>
      <c r="G2084" s="6">
        <f t="shared" si="449"/>
        <v>0</v>
      </c>
      <c r="H2084" s="6">
        <f t="shared" si="450"/>
        <v>1.3758033951393278</v>
      </c>
      <c r="I2084" s="6">
        <f t="shared" si="451"/>
        <v>0.18999269279495135</v>
      </c>
      <c r="J2084" s="6">
        <f t="shared" si="452"/>
        <v>0.98178550441760104</v>
      </c>
      <c r="K2084" s="7">
        <f t="shared" si="459"/>
        <v>0</v>
      </c>
      <c r="L2084" s="7">
        <f t="shared" si="457"/>
        <v>79.519797310960371</v>
      </c>
      <c r="M2084" s="7">
        <f t="shared" si="453"/>
        <v>3.4900761096644098E-2</v>
      </c>
      <c r="N2084" s="7">
        <f t="shared" si="460"/>
        <v>0</v>
      </c>
      <c r="O2084" s="7">
        <f t="shared" si="458"/>
        <v>80.489829512810516</v>
      </c>
      <c r="P2084" s="7">
        <f t="shared" si="454"/>
        <v>3.5326502399786949E-2</v>
      </c>
      <c r="Q2084" s="7">
        <f t="shared" si="461"/>
        <v>-2.8052158396539729E-2</v>
      </c>
      <c r="R2084" s="7">
        <f t="shared" si="455"/>
        <v>-769.84940895543809</v>
      </c>
      <c r="S2084" s="7">
        <f t="shared" si="462"/>
        <v>-28.052158396539728</v>
      </c>
    </row>
    <row r="2085" spans="6:19" x14ac:dyDescent="0.35">
      <c r="F2085" s="5">
        <f t="shared" si="456"/>
        <v>0.77070999999997636</v>
      </c>
      <c r="G2085" s="6">
        <f t="shared" si="449"/>
        <v>0</v>
      </c>
      <c r="H2085" s="6">
        <f t="shared" si="450"/>
        <v>1.3760142342297379</v>
      </c>
      <c r="I2085" s="6">
        <f t="shared" si="451"/>
        <v>0.19600501220082622</v>
      </c>
      <c r="J2085" s="6">
        <f t="shared" si="452"/>
        <v>0.98060289373025711</v>
      </c>
      <c r="K2085" s="7">
        <f t="shared" si="459"/>
        <v>0</v>
      </c>
      <c r="L2085" s="7">
        <f t="shared" si="457"/>
        <v>79.519797310960371</v>
      </c>
      <c r="M2085" s="7">
        <f t="shared" si="453"/>
        <v>3.4895413445041962E-2</v>
      </c>
      <c r="N2085" s="7">
        <f t="shared" si="460"/>
        <v>0</v>
      </c>
      <c r="O2085" s="7">
        <f t="shared" si="458"/>
        <v>80.489829512810516</v>
      </c>
      <c r="P2085" s="7">
        <f t="shared" si="454"/>
        <v>3.5321089514187318E-2</v>
      </c>
      <c r="Q2085" s="7">
        <f t="shared" si="461"/>
        <v>-2.7796286649269204E-2</v>
      </c>
      <c r="R2085" s="7">
        <f t="shared" si="455"/>
        <v>-762.82739265921941</v>
      </c>
      <c r="S2085" s="7">
        <f t="shared" si="462"/>
        <v>-27.796286649269206</v>
      </c>
    </row>
    <row r="2086" spans="6:19" x14ac:dyDescent="0.35">
      <c r="F2086" s="5">
        <f t="shared" si="456"/>
        <v>0.77107999999997634</v>
      </c>
      <c r="G2086" s="6">
        <f t="shared" si="449"/>
        <v>0</v>
      </c>
      <c r="H2086" s="6">
        <f t="shared" si="450"/>
        <v>1.3762251056308126</v>
      </c>
      <c r="I2086" s="6">
        <f t="shared" si="451"/>
        <v>0.20200997229418571</v>
      </c>
      <c r="J2086" s="6">
        <f t="shared" si="452"/>
        <v>0.9793834647847095</v>
      </c>
      <c r="K2086" s="7">
        <f t="shared" si="459"/>
        <v>0</v>
      </c>
      <c r="L2086" s="7">
        <f t="shared" si="457"/>
        <v>79.519797310960371</v>
      </c>
      <c r="M2086" s="7">
        <f t="shared" si="453"/>
        <v>3.4890066612831061E-2</v>
      </c>
      <c r="N2086" s="7">
        <f t="shared" si="460"/>
        <v>0</v>
      </c>
      <c r="O2086" s="7">
        <f t="shared" si="458"/>
        <v>80.489829512810516</v>
      </c>
      <c r="P2086" s="7">
        <f t="shared" si="454"/>
        <v>3.5315677457974377E-2</v>
      </c>
      <c r="Q2086" s="7">
        <f t="shared" si="461"/>
        <v>-2.7539449160209908E-2</v>
      </c>
      <c r="R2086" s="7">
        <f t="shared" si="455"/>
        <v>-755.77887302822057</v>
      </c>
      <c r="S2086" s="7">
        <f t="shared" si="462"/>
        <v>-27.539449160209909</v>
      </c>
    </row>
    <row r="2087" spans="6:19" x14ac:dyDescent="0.35">
      <c r="F2087" s="5">
        <f t="shared" si="456"/>
        <v>0.77144999999997632</v>
      </c>
      <c r="G2087" s="6">
        <f t="shared" si="449"/>
        <v>0</v>
      </c>
      <c r="H2087" s="6">
        <f t="shared" si="450"/>
        <v>1.3764360093475037</v>
      </c>
      <c r="I2087" s="6">
        <f t="shared" si="451"/>
        <v>0.20800734760948111</v>
      </c>
      <c r="J2087" s="6">
        <f t="shared" si="452"/>
        <v>0.97812726336631084</v>
      </c>
      <c r="K2087" s="7">
        <f t="shared" si="459"/>
        <v>0</v>
      </c>
      <c r="L2087" s="7">
        <f t="shared" si="457"/>
        <v>79.519797310960371</v>
      </c>
      <c r="M2087" s="7">
        <f t="shared" si="453"/>
        <v>3.4884720599885836E-2</v>
      </c>
      <c r="N2087" s="7">
        <f t="shared" si="460"/>
        <v>0</v>
      </c>
      <c r="O2087" s="7">
        <f t="shared" si="458"/>
        <v>80.489829512810516</v>
      </c>
      <c r="P2087" s="7">
        <f t="shared" si="454"/>
        <v>3.5310266231021022E-2</v>
      </c>
      <c r="Q2087" s="7">
        <f t="shared" si="461"/>
        <v>-2.7281655873204368E-2</v>
      </c>
      <c r="R2087" s="7">
        <f t="shared" si="455"/>
        <v>-748.7041229562841</v>
      </c>
      <c r="S2087" s="7">
        <f t="shared" si="462"/>
        <v>-27.281655873204368</v>
      </c>
    </row>
    <row r="2088" spans="6:19" x14ac:dyDescent="0.35">
      <c r="F2088" s="5">
        <f t="shared" si="456"/>
        <v>0.7718199999999763</v>
      </c>
      <c r="G2088" s="6">
        <f t="shared" si="449"/>
        <v>0</v>
      </c>
      <c r="H2088" s="6">
        <f t="shared" si="450"/>
        <v>1.376646945384763</v>
      </c>
      <c r="I2088" s="6">
        <f t="shared" si="451"/>
        <v>0.21399691296594076</v>
      </c>
      <c r="J2088" s="6">
        <f t="shared" si="452"/>
        <v>0.97683433664109476</v>
      </c>
      <c r="K2088" s="7">
        <f t="shared" si="459"/>
        <v>0</v>
      </c>
      <c r="L2088" s="7">
        <f t="shared" si="457"/>
        <v>79.519797310960371</v>
      </c>
      <c r="M2088" s="7">
        <f t="shared" si="453"/>
        <v>3.487937540608077E-2</v>
      </c>
      <c r="N2088" s="7">
        <f t="shared" si="460"/>
        <v>0</v>
      </c>
      <c r="O2088" s="7">
        <f t="shared" si="458"/>
        <v>80.489829512810516</v>
      </c>
      <c r="P2088" s="7">
        <f t="shared" si="454"/>
        <v>3.5304855833200206E-2</v>
      </c>
      <c r="Q2088" s="7">
        <f t="shared" si="461"/>
        <v>-2.7022916764952165E-2</v>
      </c>
      <c r="R2088" s="7">
        <f t="shared" si="455"/>
        <v>-741.60341623896477</v>
      </c>
      <c r="S2088" s="7">
        <f t="shared" si="462"/>
        <v>-27.022916764952164</v>
      </c>
    </row>
    <row r="2089" spans="6:19" x14ac:dyDescent="0.35">
      <c r="F2089" s="5">
        <f t="shared" si="456"/>
        <v>0.77218999999997628</v>
      </c>
      <c r="G2089" s="6">
        <f t="shared" si="449"/>
        <v>0</v>
      </c>
      <c r="H2089" s="6">
        <f t="shared" si="450"/>
        <v>1.3768579137475438</v>
      </c>
      <c r="I2089" s="6">
        <f t="shared" si="451"/>
        <v>0.21997844347603521</v>
      </c>
      <c r="J2089" s="6">
        <f t="shared" si="452"/>
        <v>0.9755047331540021</v>
      </c>
      <c r="K2089" s="7">
        <f t="shared" si="459"/>
        <v>0</v>
      </c>
      <c r="L2089" s="7">
        <f t="shared" si="457"/>
        <v>79.519797310960371</v>
      </c>
      <c r="M2089" s="7">
        <f t="shared" si="453"/>
        <v>3.4874031031290338E-2</v>
      </c>
      <c r="N2089" s="7">
        <f t="shared" si="460"/>
        <v>0</v>
      </c>
      <c r="O2089" s="7">
        <f t="shared" si="458"/>
        <v>80.489829512810516</v>
      </c>
      <c r="P2089" s="7">
        <f t="shared" si="454"/>
        <v>3.5299446264384873E-2</v>
      </c>
      <c r="Q2089" s="7">
        <f t="shared" si="461"/>
        <v>-2.6763241844624603E-2</v>
      </c>
      <c r="R2089" s="7">
        <f t="shared" si="455"/>
        <v>-734.4770275629553</v>
      </c>
      <c r="S2089" s="7">
        <f t="shared" si="462"/>
        <v>-26.763241844624602</v>
      </c>
    </row>
    <row r="2090" spans="6:19" x14ac:dyDescent="0.35">
      <c r="F2090" s="5">
        <f t="shared" si="456"/>
        <v>0.77255999999997627</v>
      </c>
      <c r="G2090" s="6">
        <f t="shared" si="449"/>
        <v>0</v>
      </c>
      <c r="H2090" s="6">
        <f t="shared" si="450"/>
        <v>1.3770689144407999</v>
      </c>
      <c r="I2090" s="6">
        <f t="shared" si="451"/>
        <v>0.22595171455391408</v>
      </c>
      <c r="J2090" s="6">
        <f t="shared" si="452"/>
        <v>0.97413850282706027</v>
      </c>
      <c r="K2090" s="7">
        <f t="shared" si="459"/>
        <v>0</v>
      </c>
      <c r="L2090" s="7">
        <f t="shared" si="457"/>
        <v>79.519797310960371</v>
      </c>
      <c r="M2090" s="7">
        <f t="shared" si="453"/>
        <v>3.486868747538905E-2</v>
      </c>
      <c r="N2090" s="7">
        <f t="shared" si="460"/>
        <v>0</v>
      </c>
      <c r="O2090" s="7">
        <f t="shared" si="458"/>
        <v>80.489829512810516</v>
      </c>
      <c r="P2090" s="7">
        <f t="shared" si="454"/>
        <v>3.5294037524448013E-2</v>
      </c>
      <c r="Q2090" s="7">
        <f t="shared" si="461"/>
        <v>-2.6502641153479126E-2</v>
      </c>
      <c r="R2090" s="7">
        <f t="shared" si="455"/>
        <v>-727.32523249550434</v>
      </c>
      <c r="S2090" s="7">
        <f t="shared" si="462"/>
        <v>-26.502641153479125</v>
      </c>
    </row>
    <row r="2091" spans="6:19" x14ac:dyDescent="0.35">
      <c r="F2091" s="5">
        <f t="shared" si="456"/>
        <v>0.77292999999997625</v>
      </c>
      <c r="G2091" s="6">
        <f t="shared" si="449"/>
        <v>0</v>
      </c>
      <c r="H2091" s="6">
        <f t="shared" si="450"/>
        <v>1.3772799474694859</v>
      </c>
      <c r="I2091" s="6">
        <f t="shared" si="451"/>
        <v>0.23191650192384192</v>
      </c>
      <c r="J2091" s="6">
        <f t="shared" si="452"/>
        <v>0.97273569695750794</v>
      </c>
      <c r="K2091" s="7">
        <f t="shared" si="459"/>
        <v>0</v>
      </c>
      <c r="L2091" s="7">
        <f t="shared" si="457"/>
        <v>79.519797310960371</v>
      </c>
      <c r="M2091" s="7">
        <f t="shared" si="453"/>
        <v>3.4863344738251437E-2</v>
      </c>
      <c r="N2091" s="7">
        <f t="shared" si="460"/>
        <v>0</v>
      </c>
      <c r="O2091" s="7">
        <f t="shared" si="458"/>
        <v>80.489829512810516</v>
      </c>
      <c r="P2091" s="7">
        <f t="shared" si="454"/>
        <v>3.5288629613262623E-2</v>
      </c>
      <c r="Q2091" s="7">
        <f t="shared" si="461"/>
        <v>-2.6241124764472122E-2</v>
      </c>
      <c r="R2091" s="7">
        <f t="shared" si="455"/>
        <v>-720.14830747379074</v>
      </c>
      <c r="S2091" s="7">
        <f t="shared" si="462"/>
        <v>-26.241124764472122</v>
      </c>
    </row>
    <row r="2092" spans="6:19" x14ac:dyDescent="0.35">
      <c r="F2092" s="5">
        <f t="shared" si="456"/>
        <v>0.77329999999997623</v>
      </c>
      <c r="G2092" s="6">
        <f t="shared" si="449"/>
        <v>0</v>
      </c>
      <c r="H2092" s="6">
        <f t="shared" si="450"/>
        <v>1.3774910128385573</v>
      </c>
      <c r="I2092" s="6">
        <f t="shared" si="451"/>
        <v>0.23787258162861208</v>
      </c>
      <c r="J2092" s="6">
        <f t="shared" si="452"/>
        <v>0.97129636821587018</v>
      </c>
      <c r="K2092" s="7">
        <f t="shared" si="459"/>
        <v>0</v>
      </c>
      <c r="L2092" s="7">
        <f t="shared" si="457"/>
        <v>79.519797310960371</v>
      </c>
      <c r="M2092" s="7">
        <f t="shared" si="453"/>
        <v>3.4858002819752029E-2</v>
      </c>
      <c r="N2092" s="7">
        <f t="shared" si="460"/>
        <v>0</v>
      </c>
      <c r="O2092" s="7">
        <f t="shared" si="458"/>
        <v>80.489829512810516</v>
      </c>
      <c r="P2092" s="7">
        <f t="shared" si="454"/>
        <v>3.5283222530701701E-2</v>
      </c>
      <c r="Q2092" s="7">
        <f t="shared" si="461"/>
        <v>-2.5978702781871074E-2</v>
      </c>
      <c r="R2092" s="7">
        <f t="shared" si="455"/>
        <v>-712.94652979427883</v>
      </c>
      <c r="S2092" s="7">
        <f t="shared" si="462"/>
        <v>-25.978702781871075</v>
      </c>
    </row>
    <row r="2093" spans="6:19" x14ac:dyDescent="0.35">
      <c r="F2093" s="5">
        <f t="shared" si="456"/>
        <v>0.77366999999997621</v>
      </c>
      <c r="G2093" s="6">
        <f t="shared" si="449"/>
        <v>0</v>
      </c>
      <c r="H2093" s="6">
        <f t="shared" si="450"/>
        <v>1.3777021105529699</v>
      </c>
      <c r="I2093" s="6">
        <f t="shared" si="451"/>
        <v>0.24381973003796595</v>
      </c>
      <c r="J2093" s="6">
        <f t="shared" si="452"/>
        <v>0.9698205706439792</v>
      </c>
      <c r="K2093" s="7">
        <f t="shared" si="459"/>
        <v>0</v>
      </c>
      <c r="L2093" s="7">
        <f t="shared" si="457"/>
        <v>79.519797310960371</v>
      </c>
      <c r="M2093" s="7">
        <f t="shared" si="453"/>
        <v>3.4852661719765414E-2</v>
      </c>
      <c r="N2093" s="7">
        <f t="shared" si="460"/>
        <v>0</v>
      </c>
      <c r="O2093" s="7">
        <f t="shared" si="458"/>
        <v>80.489829512810516</v>
      </c>
      <c r="P2093" s="7">
        <f t="shared" si="454"/>
        <v>3.5277816276638292E-2</v>
      </c>
      <c r="Q2093" s="7">
        <f t="shared" si="461"/>
        <v>-2.5715385340865055E-2</v>
      </c>
      <c r="R2093" s="7">
        <f t="shared" si="455"/>
        <v>-705.72017760203016</v>
      </c>
      <c r="S2093" s="7">
        <f t="shared" si="462"/>
        <v>-25.715385340865055</v>
      </c>
    </row>
    <row r="2094" spans="6:19" x14ac:dyDescent="0.35">
      <c r="F2094" s="5">
        <f t="shared" si="456"/>
        <v>0.77403999999997619</v>
      </c>
      <c r="G2094" s="6">
        <f t="shared" si="449"/>
        <v>0</v>
      </c>
      <c r="H2094" s="6">
        <f t="shared" si="450"/>
        <v>1.3779132406176808</v>
      </c>
      <c r="I2094" s="6">
        <f t="shared" si="451"/>
        <v>0.24975772385698419</v>
      </c>
      <c r="J2094" s="6">
        <f t="shared" si="452"/>
        <v>0.9683083596529457</v>
      </c>
      <c r="K2094" s="7">
        <f t="shared" si="459"/>
        <v>0</v>
      </c>
      <c r="L2094" s="7">
        <f t="shared" si="457"/>
        <v>79.519797310960371</v>
      </c>
      <c r="M2094" s="7">
        <f t="shared" si="453"/>
        <v>3.4847321438166164E-2</v>
      </c>
      <c r="N2094" s="7">
        <f t="shared" si="460"/>
        <v>0</v>
      </c>
      <c r="O2094" s="7">
        <f t="shared" si="458"/>
        <v>80.489829512810516</v>
      </c>
      <c r="P2094" s="7">
        <f t="shared" si="454"/>
        <v>3.527241085094545E-2</v>
      </c>
      <c r="Q2094" s="7">
        <f t="shared" si="461"/>
        <v>-2.5451182607174678E-2</v>
      </c>
      <c r="R2094" s="7">
        <f t="shared" si="455"/>
        <v>-698.46952987999828</v>
      </c>
      <c r="S2094" s="7">
        <f t="shared" si="462"/>
        <v>-25.45118260717468</v>
      </c>
    </row>
    <row r="2095" spans="6:19" x14ac:dyDescent="0.35">
      <c r="F2095" s="5">
        <f t="shared" si="456"/>
        <v>0.77440999999997617</v>
      </c>
      <c r="G2095" s="6">
        <f t="shared" si="449"/>
        <v>0</v>
      </c>
      <c r="H2095" s="6">
        <f t="shared" si="450"/>
        <v>1.3781244030376474</v>
      </c>
      <c r="I2095" s="6">
        <f t="shared" si="451"/>
        <v>0.25568634013446567</v>
      </c>
      <c r="J2095" s="6">
        <f t="shared" si="452"/>
        <v>0.9667597920210802</v>
      </c>
      <c r="K2095" s="7">
        <f t="shared" si="459"/>
        <v>0</v>
      </c>
      <c r="L2095" s="7">
        <f t="shared" si="457"/>
        <v>79.519797310960371</v>
      </c>
      <c r="M2095" s="7">
        <f t="shared" si="453"/>
        <v>3.4841981974828878E-2</v>
      </c>
      <c r="N2095" s="7">
        <f t="shared" si="460"/>
        <v>0</v>
      </c>
      <c r="O2095" s="7">
        <f t="shared" si="458"/>
        <v>80.489829512810516</v>
      </c>
      <c r="P2095" s="7">
        <f t="shared" si="454"/>
        <v>3.5267006253496248E-2</v>
      </c>
      <c r="Q2095" s="7">
        <f t="shared" si="461"/>
        <v>-2.5186104776661149E-2</v>
      </c>
      <c r="R2095" s="7">
        <f t="shared" si="455"/>
        <v>-691.19486643830021</v>
      </c>
      <c r="S2095" s="7">
        <f t="shared" si="462"/>
        <v>-25.18610477666115</v>
      </c>
    </row>
    <row r="2096" spans="6:19" x14ac:dyDescent="0.35">
      <c r="F2096" s="5">
        <f t="shared" si="456"/>
        <v>0.77477999999997615</v>
      </c>
      <c r="G2096" s="6">
        <f t="shared" si="449"/>
        <v>0</v>
      </c>
      <c r="H2096" s="6">
        <f t="shared" si="450"/>
        <v>1.3783355978178282</v>
      </c>
      <c r="I2096" s="6">
        <f t="shared" si="451"/>
        <v>0.26160535627130871</v>
      </c>
      <c r="J2096" s="6">
        <f t="shared" si="452"/>
        <v>0.96517492589175857</v>
      </c>
      <c r="K2096" s="7">
        <f t="shared" si="459"/>
        <v>0</v>
      </c>
      <c r="L2096" s="7">
        <f t="shared" si="457"/>
        <v>79.519797310960371</v>
      </c>
      <c r="M2096" s="7">
        <f t="shared" si="453"/>
        <v>3.4836643329628179E-2</v>
      </c>
      <c r="N2096" s="7">
        <f t="shared" si="460"/>
        <v>0</v>
      </c>
      <c r="O2096" s="7">
        <f t="shared" si="458"/>
        <v>80.489829512810516</v>
      </c>
      <c r="P2096" s="7">
        <f t="shared" si="454"/>
        <v>3.5261602484163775E-2</v>
      </c>
      <c r="Q2096" s="7">
        <f t="shared" si="461"/>
        <v>-2.4920162074933531E-2</v>
      </c>
      <c r="R2096" s="7">
        <f t="shared" si="455"/>
        <v>-683.89646790343841</v>
      </c>
      <c r="S2096" s="7">
        <f t="shared" si="462"/>
        <v>-24.920162074933529</v>
      </c>
    </row>
    <row r="2097" spans="6:19" x14ac:dyDescent="0.35">
      <c r="F2097" s="5">
        <f t="shared" si="456"/>
        <v>0.77514999999997614</v>
      </c>
      <c r="G2097" s="6">
        <f t="shared" si="449"/>
        <v>0</v>
      </c>
      <c r="H2097" s="6">
        <f t="shared" si="450"/>
        <v>1.3785468249631825</v>
      </c>
      <c r="I2097" s="6">
        <f t="shared" si="451"/>
        <v>0.26751455002886221</v>
      </c>
      <c r="J2097" s="6">
        <f t="shared" si="452"/>
        <v>0.9635538207712403</v>
      </c>
      <c r="K2097" s="7">
        <f t="shared" si="459"/>
        <v>0</v>
      </c>
      <c r="L2097" s="7">
        <f t="shared" si="457"/>
        <v>79.519797310960371</v>
      </c>
      <c r="M2097" s="7">
        <f t="shared" si="453"/>
        <v>3.4831305502438716E-2</v>
      </c>
      <c r="N2097" s="7">
        <f t="shared" si="460"/>
        <v>0</v>
      </c>
      <c r="O2097" s="7">
        <f t="shared" si="458"/>
        <v>80.489829512810516</v>
      </c>
      <c r="P2097" s="7">
        <f t="shared" si="454"/>
        <v>3.5256199542821144E-2</v>
      </c>
      <c r="Q2097" s="7">
        <f t="shared" si="461"/>
        <v>-2.4653364756955842E-2</v>
      </c>
      <c r="R2097" s="7">
        <f t="shared" si="455"/>
        <v>-676.57461570751764</v>
      </c>
      <c r="S2097" s="7">
        <f t="shared" si="462"/>
        <v>-24.653364756955842</v>
      </c>
    </row>
    <row r="2098" spans="6:19" x14ac:dyDescent="0.35">
      <c r="F2098" s="5">
        <f t="shared" si="456"/>
        <v>0.77551999999997612</v>
      </c>
      <c r="G2098" s="6">
        <f t="shared" si="449"/>
        <v>0</v>
      </c>
      <c r="H2098" s="6">
        <f t="shared" si="450"/>
        <v>1.37875808447867</v>
      </c>
      <c r="I2098" s="6">
        <f t="shared" si="451"/>
        <v>0.27341369953727312</v>
      </c>
      <c r="J2098" s="6">
        <f t="shared" si="452"/>
        <v>0.96189653752643367</v>
      </c>
      <c r="K2098" s="7">
        <f t="shared" si="459"/>
        <v>0</v>
      </c>
      <c r="L2098" s="7">
        <f t="shared" si="457"/>
        <v>79.519797310960371</v>
      </c>
      <c r="M2098" s="7">
        <f t="shared" si="453"/>
        <v>3.4825968493135136E-2</v>
      </c>
      <c r="N2098" s="7">
        <f t="shared" si="460"/>
        <v>0</v>
      </c>
      <c r="O2098" s="7">
        <f t="shared" si="458"/>
        <v>80.489829512810516</v>
      </c>
      <c r="P2098" s="7">
        <f t="shared" si="454"/>
        <v>3.5250797429341486E-2</v>
      </c>
      <c r="Q2098" s="7">
        <f t="shared" si="461"/>
        <v>-2.4385723106652692E-2</v>
      </c>
      <c r="R2098" s="7">
        <f t="shared" si="455"/>
        <v>-669.22959207742315</v>
      </c>
      <c r="S2098" s="7">
        <f t="shared" si="462"/>
        <v>-24.385723106652691</v>
      </c>
    </row>
    <row r="2099" spans="6:19" x14ac:dyDescent="0.35">
      <c r="F2099" s="5">
        <f t="shared" si="456"/>
        <v>0.7758899999999761</v>
      </c>
      <c r="G2099" s="6">
        <f t="shared" si="449"/>
        <v>0</v>
      </c>
      <c r="H2099" s="6">
        <f t="shared" si="450"/>
        <v>1.3789693763692512</v>
      </c>
      <c r="I2099" s="6">
        <f t="shared" si="451"/>
        <v>0.27930258330381025</v>
      </c>
      <c r="J2099" s="6">
        <f t="shared" si="452"/>
        <v>0.96020313838261229</v>
      </c>
      <c r="K2099" s="7">
        <f t="shared" si="459"/>
        <v>0</v>
      </c>
      <c r="L2099" s="7">
        <f t="shared" si="457"/>
        <v>79.519797310960371</v>
      </c>
      <c r="M2099" s="7">
        <f t="shared" si="453"/>
        <v>3.4820632301592137E-2</v>
      </c>
      <c r="N2099" s="7">
        <f t="shared" si="460"/>
        <v>0</v>
      </c>
      <c r="O2099" s="7">
        <f t="shared" si="458"/>
        <v>80.489829512810516</v>
      </c>
      <c r="P2099" s="7">
        <f t="shared" si="454"/>
        <v>3.5245396143597958E-2</v>
      </c>
      <c r="Q2099" s="7">
        <f t="shared" si="461"/>
        <v>-2.4117247436514395E-2</v>
      </c>
      <c r="R2099" s="7">
        <f t="shared" si="455"/>
        <v>-661.86168002398279</v>
      </c>
      <c r="S2099" s="7">
        <f t="shared" si="462"/>
        <v>-24.117247436514397</v>
      </c>
    </row>
    <row r="2100" spans="6:19" x14ac:dyDescent="0.35">
      <c r="F2100" s="5">
        <f t="shared" si="456"/>
        <v>0.77625999999997608</v>
      </c>
      <c r="G2100" s="6">
        <f t="shared" si="449"/>
        <v>0</v>
      </c>
      <c r="H2100" s="6">
        <f t="shared" si="450"/>
        <v>1.3791807006398877</v>
      </c>
      <c r="I2100" s="6">
        <f t="shared" si="451"/>
        <v>0.28518098022119082</v>
      </c>
      <c r="J2100" s="6">
        <f t="shared" si="452"/>
        <v>0.95847368692107593</v>
      </c>
      <c r="K2100" s="7">
        <f t="shared" si="459"/>
        <v>0</v>
      </c>
      <c r="L2100" s="7">
        <f t="shared" si="457"/>
        <v>79.519797310960371</v>
      </c>
      <c r="M2100" s="7">
        <f t="shared" si="453"/>
        <v>3.4815296927684404E-2</v>
      </c>
      <c r="N2100" s="7">
        <f t="shared" si="460"/>
        <v>0</v>
      </c>
      <c r="O2100" s="7">
        <f t="shared" si="458"/>
        <v>80.489829512810516</v>
      </c>
      <c r="P2100" s="7">
        <f t="shared" si="454"/>
        <v>3.5239995685463731E-2</v>
      </c>
      <c r="Q2100" s="7">
        <f t="shared" si="461"/>
        <v>-2.3847948087200376E-2</v>
      </c>
      <c r="R2100" s="7">
        <f t="shared" si="455"/>
        <v>-654.47116333108352</v>
      </c>
      <c r="S2100" s="7">
        <f t="shared" si="462"/>
        <v>-23.847948087200376</v>
      </c>
    </row>
    <row r="2101" spans="6:19" x14ac:dyDescent="0.35">
      <c r="F2101" s="5">
        <f t="shared" si="456"/>
        <v>0.77662999999997606</v>
      </c>
      <c r="G2101" s="6">
        <f t="shared" si="449"/>
        <v>0</v>
      </c>
      <c r="H2101" s="6">
        <f t="shared" si="450"/>
        <v>1.3793920572955418</v>
      </c>
      <c r="I2101" s="6">
        <f t="shared" si="451"/>
        <v>0.29104866957587699</v>
      </c>
      <c r="J2101" s="6">
        <f t="shared" si="452"/>
        <v>0.95670824807676447</v>
      </c>
      <c r="K2101" s="7">
        <f t="shared" si="459"/>
        <v>0</v>
      </c>
      <c r="L2101" s="7">
        <f t="shared" si="457"/>
        <v>79.519797310960371</v>
      </c>
      <c r="M2101" s="7">
        <f t="shared" si="453"/>
        <v>3.4809962371286668E-2</v>
      </c>
      <c r="N2101" s="7">
        <f t="shared" si="460"/>
        <v>0</v>
      </c>
      <c r="O2101" s="7">
        <f t="shared" si="458"/>
        <v>80.489829512810516</v>
      </c>
      <c r="P2101" s="7">
        <f t="shared" si="454"/>
        <v>3.5234596054811988E-2</v>
      </c>
      <c r="Q2101" s="7">
        <f t="shared" si="461"/>
        <v>-2.3577835427142327E-2</v>
      </c>
      <c r="R2101" s="7">
        <f t="shared" si="455"/>
        <v>-647.05832654478047</v>
      </c>
      <c r="S2101" s="7">
        <f t="shared" si="462"/>
        <v>-23.577835427142325</v>
      </c>
    </row>
    <row r="2102" spans="6:19" x14ac:dyDescent="0.35">
      <c r="F2102" s="5">
        <f t="shared" si="456"/>
        <v>0.77699999999997604</v>
      </c>
      <c r="G2102" s="6">
        <f t="shared" si="449"/>
        <v>0</v>
      </c>
      <c r="H2102" s="6">
        <f t="shared" si="450"/>
        <v>1.3796034463411764</v>
      </c>
      <c r="I2102" s="6">
        <f t="shared" si="451"/>
        <v>0.29690543105635797</v>
      </c>
      <c r="J2102" s="6">
        <f t="shared" si="452"/>
        <v>0.95490688813582147</v>
      </c>
      <c r="K2102" s="7">
        <f t="shared" si="459"/>
        <v>0</v>
      </c>
      <c r="L2102" s="7">
        <f t="shared" si="457"/>
        <v>79.519797310960371</v>
      </c>
      <c r="M2102" s="7">
        <f t="shared" si="453"/>
        <v>3.4804628632273654E-2</v>
      </c>
      <c r="N2102" s="7">
        <f t="shared" si="460"/>
        <v>0</v>
      </c>
      <c r="O2102" s="7">
        <f t="shared" si="458"/>
        <v>80.489829512810516</v>
      </c>
      <c r="P2102" s="7">
        <f t="shared" si="454"/>
        <v>3.5229197251515944E-2</v>
      </c>
      <c r="Q2102" s="7">
        <f t="shared" si="461"/>
        <v>-2.3306919852146456E-2</v>
      </c>
      <c r="R2102" s="7">
        <f t="shared" si="455"/>
        <v>-639.62345496238129</v>
      </c>
      <c r="S2102" s="7">
        <f t="shared" si="462"/>
        <v>-23.306919852146457</v>
      </c>
    </row>
    <row r="2103" spans="6:19" x14ac:dyDescent="0.35">
      <c r="F2103" s="5">
        <f t="shared" si="456"/>
        <v>0.77736999999997602</v>
      </c>
      <c r="G2103" s="6">
        <f t="shared" si="449"/>
        <v>0</v>
      </c>
      <c r="H2103" s="6">
        <f t="shared" si="450"/>
        <v>1.379814867781755</v>
      </c>
      <c r="I2103" s="6">
        <f t="shared" si="451"/>
        <v>0.30275104476143194</v>
      </c>
      <c r="J2103" s="6">
        <f t="shared" si="452"/>
        <v>0.95306967473310233</v>
      </c>
      <c r="K2103" s="7">
        <f t="shared" si="459"/>
        <v>0</v>
      </c>
      <c r="L2103" s="7">
        <f t="shared" si="457"/>
        <v>79.519797310960371</v>
      </c>
      <c r="M2103" s="7">
        <f t="shared" si="453"/>
        <v>3.4799295710520123E-2</v>
      </c>
      <c r="N2103" s="7">
        <f t="shared" si="460"/>
        <v>0</v>
      </c>
      <c r="O2103" s="7">
        <f t="shared" si="458"/>
        <v>80.489829512810516</v>
      </c>
      <c r="P2103" s="7">
        <f t="shared" si="454"/>
        <v>3.5223799275448824E-2</v>
      </c>
      <c r="Q2103" s="7">
        <f t="shared" si="461"/>
        <v>-2.3035211784994111E-2</v>
      </c>
      <c r="R2103" s="7">
        <f t="shared" si="455"/>
        <v>-632.16683462148592</v>
      </c>
      <c r="S2103" s="7">
        <f t="shared" si="462"/>
        <v>-23.035211784994111</v>
      </c>
    </row>
    <row r="2104" spans="6:19" x14ac:dyDescent="0.35">
      <c r="F2104" s="5">
        <f t="shared" si="456"/>
        <v>0.77773999999997601</v>
      </c>
      <c r="G2104" s="6">
        <f t="shared" si="449"/>
        <v>0</v>
      </c>
      <c r="H2104" s="6">
        <f t="shared" si="450"/>
        <v>1.3800263216222421</v>
      </c>
      <c r="I2104" s="6">
        <f t="shared" si="451"/>
        <v>0.30858529120845601</v>
      </c>
      <c r="J2104" s="6">
        <f t="shared" si="452"/>
        <v>0.95119667684963682</v>
      </c>
      <c r="K2104" s="7">
        <f t="shared" si="459"/>
        <v>0</v>
      </c>
      <c r="L2104" s="7">
        <f t="shared" si="457"/>
        <v>79.519797310960371</v>
      </c>
      <c r="M2104" s="7">
        <f t="shared" si="453"/>
        <v>3.4793963605900854E-2</v>
      </c>
      <c r="N2104" s="7">
        <f t="shared" si="460"/>
        <v>0</v>
      </c>
      <c r="O2104" s="7">
        <f t="shared" si="458"/>
        <v>80.489829512810516</v>
      </c>
      <c r="P2104" s="7">
        <f t="shared" si="454"/>
        <v>3.5218402126483875E-2</v>
      </c>
      <c r="Q2104" s="7">
        <f t="shared" si="461"/>
        <v>-2.2762721675042306E-2</v>
      </c>
      <c r="R2104" s="7">
        <f t="shared" si="455"/>
        <v>-624.68875228902357</v>
      </c>
      <c r="S2104" s="7">
        <f t="shared" si="462"/>
        <v>-22.762721675042307</v>
      </c>
    </row>
    <row r="2105" spans="6:19" x14ac:dyDescent="0.35">
      <c r="F2105" s="5">
        <f t="shared" si="456"/>
        <v>0.77810999999997599</v>
      </c>
      <c r="G2105" s="6">
        <f t="shared" si="449"/>
        <v>0</v>
      </c>
      <c r="H2105" s="6">
        <f t="shared" si="450"/>
        <v>1.3802378078676032</v>
      </c>
      <c r="I2105" s="6">
        <f t="shared" si="451"/>
        <v>0.31440795134159039</v>
      </c>
      <c r="J2105" s="6">
        <f t="shared" si="452"/>
        <v>0.94928796481003808</v>
      </c>
      <c r="K2105" s="7">
        <f t="shared" si="459"/>
        <v>0</v>
      </c>
      <c r="L2105" s="7">
        <f t="shared" si="457"/>
        <v>79.519797310960371</v>
      </c>
      <c r="M2105" s="7">
        <f t="shared" si="453"/>
        <v>3.478863231829063E-2</v>
      </c>
      <c r="N2105" s="7">
        <f t="shared" si="460"/>
        <v>0</v>
      </c>
      <c r="O2105" s="7">
        <f t="shared" si="458"/>
        <v>80.489829512810516</v>
      </c>
      <c r="P2105" s="7">
        <f t="shared" si="454"/>
        <v>3.5213005804494366E-2</v>
      </c>
      <c r="Q2105" s="7">
        <f t="shared" si="461"/>
        <v>-2.2489459997822911E-2</v>
      </c>
      <c r="R2105" s="7">
        <f t="shared" si="455"/>
        <v>-617.18949545025305</v>
      </c>
      <c r="S2105" s="7">
        <f t="shared" si="462"/>
        <v>-22.489459997822912</v>
      </c>
    </row>
    <row r="2106" spans="6:19" x14ac:dyDescent="0.35">
      <c r="F2106" s="5">
        <f t="shared" si="456"/>
        <v>0.77847999999997597</v>
      </c>
      <c r="G2106" s="6">
        <f t="shared" si="449"/>
        <v>0</v>
      </c>
      <c r="H2106" s="6">
        <f t="shared" si="450"/>
        <v>1.3804493265228039</v>
      </c>
      <c r="I2106" s="6">
        <f t="shared" si="451"/>
        <v>0.32021880654001628</v>
      </c>
      <c r="J2106" s="6">
        <f t="shared" si="452"/>
        <v>0.94734361027986447</v>
      </c>
      <c r="K2106" s="7">
        <f t="shared" si="459"/>
        <v>0</v>
      </c>
      <c r="L2106" s="7">
        <f t="shared" si="457"/>
        <v>79.519797310960371</v>
      </c>
      <c r="M2106" s="7">
        <f t="shared" si="453"/>
        <v>3.4783301847564285E-2</v>
      </c>
      <c r="N2106" s="7">
        <f t="shared" si="460"/>
        <v>0</v>
      </c>
      <c r="O2106" s="7">
        <f t="shared" si="458"/>
        <v>80.489829512810516</v>
      </c>
      <c r="P2106" s="7">
        <f t="shared" si="454"/>
        <v>3.5207610309353592E-2</v>
      </c>
      <c r="Q2106" s="7">
        <f t="shared" si="461"/>
        <v>-2.2215437254641431E-2</v>
      </c>
      <c r="R2106" s="7">
        <f t="shared" si="455"/>
        <v>-609.66935229775208</v>
      </c>
      <c r="S2106" s="7">
        <f t="shared" si="462"/>
        <v>-22.215437254641429</v>
      </c>
    </row>
    <row r="2107" spans="6:19" x14ac:dyDescent="0.35">
      <c r="F2107" s="5">
        <f t="shared" si="456"/>
        <v>0.77884999999997595</v>
      </c>
      <c r="G2107" s="6">
        <f t="shared" si="449"/>
        <v>0</v>
      </c>
      <c r="H2107" s="6">
        <f t="shared" si="450"/>
        <v>1.3806608775928113</v>
      </c>
      <c r="I2107" s="6">
        <f t="shared" si="451"/>
        <v>0.32601763862615446</v>
      </c>
      <c r="J2107" s="6">
        <f t="shared" si="452"/>
        <v>0.945363686262925</v>
      </c>
      <c r="K2107" s="7">
        <f t="shared" si="459"/>
        <v>0</v>
      </c>
      <c r="L2107" s="7">
        <f t="shared" si="457"/>
        <v>79.519797310960371</v>
      </c>
      <c r="M2107" s="7">
        <f t="shared" si="453"/>
        <v>3.4777972193596636E-2</v>
      </c>
      <c r="N2107" s="7">
        <f t="shared" si="460"/>
        <v>0</v>
      </c>
      <c r="O2107" s="7">
        <f t="shared" si="458"/>
        <v>80.489829512810516</v>
      </c>
      <c r="P2107" s="7">
        <f t="shared" si="454"/>
        <v>3.5202215640934849E-2</v>
      </c>
      <c r="Q2107" s="7">
        <f t="shared" si="461"/>
        <v>-2.1940663972174125E-2</v>
      </c>
      <c r="R2107" s="7">
        <f t="shared" si="455"/>
        <v>-602.1286117203606</v>
      </c>
      <c r="S2107" s="7">
        <f t="shared" si="462"/>
        <v>-21.940663972174125</v>
      </c>
    </row>
    <row r="2108" spans="6:19" x14ac:dyDescent="0.35">
      <c r="F2108" s="5">
        <f t="shared" si="456"/>
        <v>0.77921999999997593</v>
      </c>
      <c r="G2108" s="6">
        <f t="shared" si="449"/>
        <v>0</v>
      </c>
      <c r="H2108" s="6">
        <f t="shared" si="450"/>
        <v>1.3808724610825927</v>
      </c>
      <c r="I2108" s="6">
        <f t="shared" si="451"/>
        <v>0.33180422987385239</v>
      </c>
      <c r="J2108" s="6">
        <f t="shared" si="452"/>
        <v>0.94334826709854069</v>
      </c>
      <c r="K2108" s="7">
        <f t="shared" si="459"/>
        <v>0</v>
      </c>
      <c r="L2108" s="7">
        <f t="shared" si="457"/>
        <v>79.519797310960371</v>
      </c>
      <c r="M2108" s="7">
        <f t="shared" si="453"/>
        <v>3.4772643356262539E-2</v>
      </c>
      <c r="N2108" s="7">
        <f t="shared" si="460"/>
        <v>0</v>
      </c>
      <c r="O2108" s="7">
        <f t="shared" si="458"/>
        <v>80.489829512810516</v>
      </c>
      <c r="P2108" s="7">
        <f t="shared" si="454"/>
        <v>3.5196821799111461E-2</v>
      </c>
      <c r="Q2108" s="7">
        <f t="shared" si="461"/>
        <v>-2.1665150702065115E-2</v>
      </c>
      <c r="R2108" s="7">
        <f t="shared" si="455"/>
        <v>-594.56756329212396</v>
      </c>
      <c r="S2108" s="7">
        <f t="shared" si="462"/>
        <v>-21.665150702065116</v>
      </c>
    </row>
    <row r="2109" spans="6:19" x14ac:dyDescent="0.35">
      <c r="F2109" s="5">
        <f t="shared" si="456"/>
        <v>0.77958999999997591</v>
      </c>
      <c r="G2109" s="6">
        <f t="shared" si="449"/>
        <v>0</v>
      </c>
      <c r="H2109" s="6">
        <f t="shared" si="450"/>
        <v>1.3810840769971162</v>
      </c>
      <c r="I2109" s="6">
        <f t="shared" si="451"/>
        <v>0.33757836301655347</v>
      </c>
      <c r="J2109" s="6">
        <f t="shared" si="452"/>
        <v>0.94129742845875453</v>
      </c>
      <c r="K2109" s="7">
        <f t="shared" si="459"/>
        <v>0</v>
      </c>
      <c r="L2109" s="7">
        <f t="shared" si="457"/>
        <v>79.519797310960371</v>
      </c>
      <c r="M2109" s="7">
        <f t="shared" si="453"/>
        <v>3.4767315335436866E-2</v>
      </c>
      <c r="N2109" s="7">
        <f t="shared" si="460"/>
        <v>0</v>
      </c>
      <c r="O2109" s="7">
        <f t="shared" si="458"/>
        <v>80.489829512810516</v>
      </c>
      <c r="P2109" s="7">
        <f t="shared" si="454"/>
        <v>3.5191428783756785E-2</v>
      </c>
      <c r="Q2109" s="7">
        <f t="shared" si="461"/>
        <v>-2.1388908020522568E-2</v>
      </c>
      <c r="R2109" s="7">
        <f t="shared" si="455"/>
        <v>-586.98649726121107</v>
      </c>
      <c r="S2109" s="7">
        <f t="shared" si="462"/>
        <v>-21.388908020522567</v>
      </c>
    </row>
    <row r="2110" spans="6:19" x14ac:dyDescent="0.35">
      <c r="F2110" s="5">
        <f t="shared" si="456"/>
        <v>0.77995999999997589</v>
      </c>
      <c r="G2110" s="6">
        <f t="shared" si="449"/>
        <v>0</v>
      </c>
      <c r="H2110" s="6">
        <f t="shared" si="450"/>
        <v>1.3812957253413511</v>
      </c>
      <c r="I2110" s="6">
        <f t="shared" si="451"/>
        <v>0.34333982125546531</v>
      </c>
      <c r="J2110" s="6">
        <f t="shared" si="452"/>
        <v>0.93921124734548678</v>
      </c>
      <c r="K2110" s="7">
        <f t="shared" si="459"/>
        <v>0</v>
      </c>
      <c r="L2110" s="7">
        <f t="shared" si="457"/>
        <v>79.519797310960371</v>
      </c>
      <c r="M2110" s="7">
        <f t="shared" si="453"/>
        <v>3.4761988130994521E-2</v>
      </c>
      <c r="N2110" s="7">
        <f t="shared" si="460"/>
        <v>0</v>
      </c>
      <c r="O2110" s="7">
        <f t="shared" si="458"/>
        <v>80.489829512810516</v>
      </c>
      <c r="P2110" s="7">
        <f t="shared" si="454"/>
        <v>3.5186036594744181E-2</v>
      </c>
      <c r="Q2110" s="7">
        <f t="shared" si="461"/>
        <v>-2.1111946527913358E-2</v>
      </c>
      <c r="R2110" s="7">
        <f t="shared" si="455"/>
        <v>-579.38570453879026</v>
      </c>
      <c r="S2110" s="7">
        <f t="shared" si="462"/>
        <v>-21.111946527913357</v>
      </c>
    </row>
    <row r="2111" spans="6:19" x14ac:dyDescent="0.35">
      <c r="F2111" s="5">
        <f t="shared" si="456"/>
        <v>0.78032999999997588</v>
      </c>
      <c r="G2111" s="6">
        <f t="shared" si="449"/>
        <v>0</v>
      </c>
      <c r="H2111" s="6">
        <f t="shared" si="450"/>
        <v>1.381507406120267</v>
      </c>
      <c r="I2111" s="6">
        <f t="shared" si="451"/>
        <v>0.34908838826769251</v>
      </c>
      <c r="J2111" s="6">
        <f t="shared" si="452"/>
        <v>0.93708980208764669</v>
      </c>
      <c r="K2111" s="7">
        <f t="shared" si="459"/>
        <v>0</v>
      </c>
      <c r="L2111" s="7">
        <f t="shared" si="457"/>
        <v>79.519797310960371</v>
      </c>
      <c r="M2111" s="7">
        <f t="shared" si="453"/>
        <v>3.4756661742810405E-2</v>
      </c>
      <c r="N2111" s="7">
        <f t="shared" si="460"/>
        <v>0</v>
      </c>
      <c r="O2111" s="7">
        <f t="shared" si="458"/>
        <v>80.489829512810516</v>
      </c>
      <c r="P2111" s="7">
        <f t="shared" si="454"/>
        <v>3.5180645231947034E-2</v>
      </c>
      <c r="Q2111" s="7">
        <f t="shared" si="461"/>
        <v>-2.083427684835791E-2</v>
      </c>
      <c r="R2111" s="7">
        <f t="shared" si="455"/>
        <v>-571.76547668791034</v>
      </c>
      <c r="S2111" s="7">
        <f t="shared" si="462"/>
        <v>-20.834276848357909</v>
      </c>
    </row>
    <row r="2112" spans="6:19" x14ac:dyDescent="0.35">
      <c r="F2112" s="5">
        <f t="shared" si="456"/>
        <v>0.78069999999997586</v>
      </c>
      <c r="G2112" s="6">
        <f t="shared" si="449"/>
        <v>0</v>
      </c>
      <c r="H2112" s="6">
        <f t="shared" si="450"/>
        <v>1.3817191193388347</v>
      </c>
      <c r="I2112" s="6">
        <f t="shared" si="451"/>
        <v>0.35482384821436275</v>
      </c>
      <c r="J2112" s="6">
        <f t="shared" si="452"/>
        <v>0.93493317233818962</v>
      </c>
      <c r="K2112" s="7">
        <f t="shared" si="459"/>
        <v>0</v>
      </c>
      <c r="L2112" s="7">
        <f t="shared" si="457"/>
        <v>79.519797310960371</v>
      </c>
      <c r="M2112" s="7">
        <f t="shared" si="453"/>
        <v>3.4751336170759428E-2</v>
      </c>
      <c r="N2112" s="7">
        <f t="shared" si="460"/>
        <v>0</v>
      </c>
      <c r="O2112" s="7">
        <f t="shared" si="458"/>
        <v>80.489829512810516</v>
      </c>
      <c r="P2112" s="7">
        <f t="shared" si="454"/>
        <v>3.5175254695238745E-2</v>
      </c>
      <c r="Q2112" s="7">
        <f t="shared" si="461"/>
        <v>-2.0555909629323521E-2</v>
      </c>
      <c r="R2112" s="7">
        <f t="shared" si="455"/>
        <v>-564.12610591233999</v>
      </c>
      <c r="S2112" s="7">
        <f t="shared" si="462"/>
        <v>-20.555909629323523</v>
      </c>
    </row>
    <row r="2113" spans="6:19" x14ac:dyDescent="0.35">
      <c r="F2113" s="5">
        <f t="shared" si="456"/>
        <v>0.78106999999997584</v>
      </c>
      <c r="G2113" s="6">
        <f t="shared" si="449"/>
        <v>0</v>
      </c>
      <c r="H2113" s="6">
        <f t="shared" si="450"/>
        <v>1.3819308650020254</v>
      </c>
      <c r="I2113" s="6">
        <f t="shared" si="451"/>
        <v>0.36054598574872354</v>
      </c>
      <c r="J2113" s="6">
        <f t="shared" si="452"/>
        <v>0.93274143907112927</v>
      </c>
      <c r="K2113" s="7">
        <f t="shared" si="459"/>
        <v>0</v>
      </c>
      <c r="L2113" s="7">
        <f t="shared" si="457"/>
        <v>79.519797310960371</v>
      </c>
      <c r="M2113" s="7">
        <f t="shared" si="453"/>
        <v>3.4746011414716567E-2</v>
      </c>
      <c r="N2113" s="7">
        <f t="shared" si="460"/>
        <v>0</v>
      </c>
      <c r="O2113" s="7">
        <f t="shared" si="458"/>
        <v>80.489829512810516</v>
      </c>
      <c r="P2113" s="7">
        <f t="shared" si="454"/>
        <v>3.5169864984492732E-2</v>
      </c>
      <c r="Q2113" s="7">
        <f t="shared" si="461"/>
        <v>-2.0276855541217689E-2</v>
      </c>
      <c r="R2113" s="7">
        <f t="shared" si="455"/>
        <v>-556.46788504540768</v>
      </c>
      <c r="S2113" s="7">
        <f t="shared" si="462"/>
        <v>-20.276855541217689</v>
      </c>
    </row>
    <row r="2114" spans="6:19" x14ac:dyDescent="0.35">
      <c r="F2114" s="5">
        <f t="shared" si="456"/>
        <v>0.78143999999997582</v>
      </c>
      <c r="G2114" s="6">
        <f t="shared" ref="G2114:G2177" si="463">IF(F2114&gt;$B$15,0,IF(F2114&lt;$B$13,2*P0*F2114/$B$13,IF(F2114&lt;$B$14,4*P0-F2114*2*P0/$B$13,P0)))</f>
        <v>0</v>
      </c>
      <c r="H2114" s="6">
        <f t="shared" ref="H2114:H2177" si="464">EXP(F2114*w*qsi)</f>
        <v>1.3821426431148112</v>
      </c>
      <c r="I2114" s="6">
        <f t="shared" ref="I2114:I2177" si="465">SIN(wd*F2114)</f>
        <v>0.36625458602423833</v>
      </c>
      <c r="J2114" s="6">
        <f t="shared" ref="J2114:J2177" si="466">COS(wd*F2114)</f>
        <v>0.93051468457849384</v>
      </c>
      <c r="K2114" s="7">
        <f t="shared" si="459"/>
        <v>0</v>
      </c>
      <c r="L2114" s="7">
        <f t="shared" si="457"/>
        <v>79.519797310960371</v>
      </c>
      <c r="M2114" s="7">
        <f t="shared" ref="M2114:M2177" si="467">1/(m*wd*H2114)*L2114</f>
        <v>3.4740687474556782E-2</v>
      </c>
      <c r="N2114" s="7">
        <f t="shared" si="460"/>
        <v>0</v>
      </c>
      <c r="O2114" s="7">
        <f t="shared" si="458"/>
        <v>80.489829512810516</v>
      </c>
      <c r="P2114" s="7">
        <f t="shared" ref="P2114:P2177" si="468">1/(m*wd*H2114)*O2114</f>
        <v>3.5164476099582453E-2</v>
      </c>
      <c r="Q2114" s="7">
        <f t="shared" si="461"/>
        <v>-1.9997125276979714E-2</v>
      </c>
      <c r="R2114" s="7">
        <f t="shared" ref="R2114:R2177" si="469">k*Q2114</f>
        <v>-548.79110753879274</v>
      </c>
      <c r="S2114" s="7">
        <f t="shared" si="462"/>
        <v>-19.997125276979716</v>
      </c>
    </row>
    <row r="2115" spans="6:19" x14ac:dyDescent="0.35">
      <c r="F2115" s="5">
        <f t="shared" ref="F2115:F2178" si="470">F2114+dt</f>
        <v>0.7818099999999758</v>
      </c>
      <c r="G2115" s="6">
        <f t="shared" si="463"/>
        <v>0</v>
      </c>
      <c r="H2115" s="6">
        <f t="shared" si="464"/>
        <v>1.3823544536821648</v>
      </c>
      <c r="I2115" s="6">
        <f t="shared" si="465"/>
        <v>0.37194943470264769</v>
      </c>
      <c r="J2115" s="6">
        <f t="shared" si="466"/>
        <v>0.92825299246723725</v>
      </c>
      <c r="K2115" s="7">
        <f t="shared" si="459"/>
        <v>0</v>
      </c>
      <c r="L2115" s="7">
        <f t="shared" ref="L2115:L2178" si="471">0.5*dt*(K2114+K2115)+L2114</f>
        <v>79.519797310960371</v>
      </c>
      <c r="M2115" s="7">
        <f t="shared" si="467"/>
        <v>3.4735364350155035E-2</v>
      </c>
      <c r="N2115" s="7">
        <f t="shared" si="460"/>
        <v>0</v>
      </c>
      <c r="O2115" s="7">
        <f t="shared" ref="O2115:O2178" si="472">0.5*dt*(N2115+N2114)+O2114</f>
        <v>80.489829512810516</v>
      </c>
      <c r="P2115" s="7">
        <f t="shared" si="468"/>
        <v>3.5159088040381342E-2</v>
      </c>
      <c r="Q2115" s="7">
        <f t="shared" si="461"/>
        <v>-1.971672955167237E-2</v>
      </c>
      <c r="R2115" s="7">
        <f t="shared" si="469"/>
        <v>-541.09606745132066</v>
      </c>
      <c r="S2115" s="7">
        <f t="shared" si="462"/>
        <v>-19.716729551672369</v>
      </c>
    </row>
    <row r="2116" spans="6:19" x14ac:dyDescent="0.35">
      <c r="F2116" s="5">
        <f t="shared" si="470"/>
        <v>0.78217999999997578</v>
      </c>
      <c r="G2116" s="6">
        <f t="shared" si="463"/>
        <v>0</v>
      </c>
      <c r="H2116" s="6">
        <f t="shared" si="464"/>
        <v>1.3825662967090597</v>
      </c>
      <c r="I2116" s="6">
        <f t="shared" si="465"/>
        <v>0.37763031796201252</v>
      </c>
      <c r="J2116" s="6">
        <f t="shared" si="466"/>
        <v>0.92595644765610297</v>
      </c>
      <c r="K2116" s="7">
        <f t="shared" ref="K2116:K2179" si="473">G2116*H2116*J2116</f>
        <v>0</v>
      </c>
      <c r="L2116" s="7">
        <f t="shared" si="471"/>
        <v>79.519797310960371</v>
      </c>
      <c r="M2116" s="7">
        <f t="shared" si="467"/>
        <v>3.4730042041386376E-2</v>
      </c>
      <c r="N2116" s="7">
        <f t="shared" ref="N2116:N2179" si="474">G2116*H2116*I2116</f>
        <v>0</v>
      </c>
      <c r="O2116" s="7">
        <f t="shared" si="472"/>
        <v>80.489829512810516</v>
      </c>
      <c r="P2116" s="7">
        <f t="shared" si="468"/>
        <v>3.5153700806762916E-2</v>
      </c>
      <c r="Q2116" s="7">
        <f t="shared" ref="Q2116:Q2179" si="475">M2116*I2116-P2116*J2116</f>
        <v>-1.9435679102072868E-2</v>
      </c>
      <c r="R2116" s="7">
        <f t="shared" si="469"/>
        <v>-533.38305943773673</v>
      </c>
      <c r="S2116" s="7">
        <f t="shared" ref="S2116:S2179" si="476">Q2116*1000</f>
        <v>-19.435679102072868</v>
      </c>
    </row>
    <row r="2117" spans="6:19" x14ac:dyDescent="0.35">
      <c r="F2117" s="5">
        <f t="shared" si="470"/>
        <v>0.78254999999997576</v>
      </c>
      <c r="G2117" s="6">
        <f t="shared" si="463"/>
        <v>0</v>
      </c>
      <c r="H2117" s="6">
        <f t="shared" si="464"/>
        <v>1.3827781722004706</v>
      </c>
      <c r="I2117" s="6">
        <f t="shared" si="465"/>
        <v>0.38329702250475195</v>
      </c>
      <c r="J2117" s="6">
        <f t="shared" si="466"/>
        <v>0.92362513637243093</v>
      </c>
      <c r="K2117" s="7">
        <f t="shared" si="473"/>
        <v>0</v>
      </c>
      <c r="L2117" s="7">
        <f t="shared" si="471"/>
        <v>79.519797310960371</v>
      </c>
      <c r="M2117" s="7">
        <f t="shared" si="467"/>
        <v>3.4724720548125795E-2</v>
      </c>
      <c r="N2117" s="7">
        <f t="shared" si="474"/>
        <v>0</v>
      </c>
      <c r="O2117" s="7">
        <f t="shared" si="472"/>
        <v>80.489829512810516</v>
      </c>
      <c r="P2117" s="7">
        <f t="shared" si="468"/>
        <v>3.5148314398600645E-2</v>
      </c>
      <c r="Q2117" s="7">
        <f t="shared" si="475"/>
        <v>-1.9153984686262407E-2</v>
      </c>
      <c r="R2117" s="7">
        <f t="shared" si="469"/>
        <v>-525.6523787374424</v>
      </c>
      <c r="S2117" s="7">
        <f t="shared" si="476"/>
        <v>-19.153984686262408</v>
      </c>
    </row>
    <row r="2118" spans="6:19" x14ac:dyDescent="0.35">
      <c r="F2118" s="5">
        <f t="shared" si="470"/>
        <v>0.78291999999997575</v>
      </c>
      <c r="G2118" s="6">
        <f t="shared" si="463"/>
        <v>0</v>
      </c>
      <c r="H2118" s="6">
        <f t="shared" si="464"/>
        <v>1.3829900801613724</v>
      </c>
      <c r="I2118" s="6">
        <f t="shared" si="465"/>
        <v>0.38894933556564526</v>
      </c>
      <c r="J2118" s="6">
        <f t="shared" si="466"/>
        <v>0.92125914614892324</v>
      </c>
      <c r="K2118" s="7">
        <f t="shared" si="473"/>
        <v>0</v>
      </c>
      <c r="L2118" s="7">
        <f t="shared" si="471"/>
        <v>79.519797310960371</v>
      </c>
      <c r="M2118" s="7">
        <f t="shared" si="467"/>
        <v>3.4719399870248357E-2</v>
      </c>
      <c r="N2118" s="7">
        <f t="shared" si="474"/>
        <v>0</v>
      </c>
      <c r="O2118" s="7">
        <f t="shared" si="472"/>
        <v>80.489829512810516</v>
      </c>
      <c r="P2118" s="7">
        <f t="shared" si="468"/>
        <v>3.5142928815768075E-2</v>
      </c>
      <c r="Q2118" s="7">
        <f t="shared" si="475"/>
        <v>-1.8871657083215837E-2</v>
      </c>
      <c r="R2118" s="7">
        <f t="shared" si="469"/>
        <v>-517.90432116323382</v>
      </c>
      <c r="S2118" s="7">
        <f t="shared" si="476"/>
        <v>-18.871657083215837</v>
      </c>
    </row>
    <row r="2119" spans="6:19" x14ac:dyDescent="0.35">
      <c r="F2119" s="5">
        <f t="shared" si="470"/>
        <v>0.78328999999997573</v>
      </c>
      <c r="G2119" s="6">
        <f t="shared" si="463"/>
        <v>0</v>
      </c>
      <c r="H2119" s="6">
        <f t="shared" si="464"/>
        <v>1.383202020596741</v>
      </c>
      <c r="I2119" s="6">
        <f t="shared" si="465"/>
        <v>0.3945870449198241</v>
      </c>
      <c r="J2119" s="6">
        <f t="shared" si="466"/>
        <v>0.91885856582035552</v>
      </c>
      <c r="K2119" s="7">
        <f t="shared" si="473"/>
        <v>0</v>
      </c>
      <c r="L2119" s="7">
        <f t="shared" si="471"/>
        <v>79.519797310960371</v>
      </c>
      <c r="M2119" s="7">
        <f t="shared" si="467"/>
        <v>3.4714080007629107E-2</v>
      </c>
      <c r="N2119" s="7">
        <f t="shared" si="474"/>
        <v>0</v>
      </c>
      <c r="O2119" s="7">
        <f t="shared" si="472"/>
        <v>80.489829512810516</v>
      </c>
      <c r="P2119" s="7">
        <f t="shared" si="468"/>
        <v>3.5137544058138723E-2</v>
      </c>
      <c r="Q2119" s="7">
        <f t="shared" si="475"/>
        <v>-1.8588707092390189E-2</v>
      </c>
      <c r="R2119" s="7">
        <f t="shared" si="469"/>
        <v>-510.13918309001014</v>
      </c>
      <c r="S2119" s="7">
        <f t="shared" si="476"/>
        <v>-18.588707092390187</v>
      </c>
    </row>
    <row r="2120" spans="6:19" x14ac:dyDescent="0.35">
      <c r="F2120" s="5">
        <f t="shared" si="470"/>
        <v>0.78365999999997571</v>
      </c>
      <c r="G2120" s="6">
        <f t="shared" si="463"/>
        <v>0</v>
      </c>
      <c r="H2120" s="6">
        <f t="shared" si="464"/>
        <v>1.3834139935115533</v>
      </c>
      <c r="I2120" s="6">
        <f t="shared" si="465"/>
        <v>0.40020993889073392</v>
      </c>
      <c r="J2120" s="6">
        <f t="shared" si="466"/>
        <v>0.91642348552024522</v>
      </c>
      <c r="K2120" s="7">
        <f t="shared" si="473"/>
        <v>0</v>
      </c>
      <c r="L2120" s="7">
        <f t="shared" si="471"/>
        <v>79.519797310960371</v>
      </c>
      <c r="M2120" s="7">
        <f t="shared" si="467"/>
        <v>3.4708760960143137E-2</v>
      </c>
      <c r="N2120" s="7">
        <f t="shared" si="474"/>
        <v>0</v>
      </c>
      <c r="O2120" s="7">
        <f t="shared" si="472"/>
        <v>80.489829512810516</v>
      </c>
      <c r="P2120" s="7">
        <f t="shared" si="468"/>
        <v>3.5132160125586148E-2</v>
      </c>
      <c r="Q2120" s="7">
        <f t="shared" si="475"/>
        <v>-1.8305145533313059E-2</v>
      </c>
      <c r="R2120" s="7">
        <f t="shared" si="469"/>
        <v>-502.35726144347694</v>
      </c>
      <c r="S2120" s="7">
        <f t="shared" si="476"/>
        <v>-18.305145533313059</v>
      </c>
    </row>
    <row r="2121" spans="6:19" x14ac:dyDescent="0.35">
      <c r="F2121" s="5">
        <f t="shared" si="470"/>
        <v>0.78402999999997569</v>
      </c>
      <c r="G2121" s="6">
        <f t="shared" si="463"/>
        <v>0</v>
      </c>
      <c r="H2121" s="6">
        <f t="shared" si="464"/>
        <v>1.3836259989107864</v>
      </c>
      <c r="I2121" s="6">
        <f t="shared" si="465"/>
        <v>0.40581780635809167</v>
      </c>
      <c r="J2121" s="6">
        <f t="shared" si="466"/>
        <v>0.91395399667746213</v>
      </c>
      <c r="K2121" s="7">
        <f t="shared" si="473"/>
        <v>0</v>
      </c>
      <c r="L2121" s="7">
        <f t="shared" si="471"/>
        <v>79.519797310960371</v>
      </c>
      <c r="M2121" s="7">
        <f t="shared" si="467"/>
        <v>3.4703442727665554E-2</v>
      </c>
      <c r="N2121" s="7">
        <f t="shared" si="474"/>
        <v>0</v>
      </c>
      <c r="O2121" s="7">
        <f t="shared" si="472"/>
        <v>80.489829512810516</v>
      </c>
      <c r="P2121" s="7">
        <f t="shared" si="468"/>
        <v>3.5126777017983946E-2</v>
      </c>
      <c r="Q2121" s="7">
        <f t="shared" si="475"/>
        <v>-1.8020983245169549E-2</v>
      </c>
      <c r="R2121" s="7">
        <f t="shared" si="469"/>
        <v>-494.55885368881053</v>
      </c>
      <c r="S2121" s="7">
        <f t="shared" si="476"/>
        <v>-18.02098324516955</v>
      </c>
    </row>
    <row r="2122" spans="6:19" x14ac:dyDescent="0.35">
      <c r="F2122" s="5">
        <f t="shared" si="470"/>
        <v>0.78439999999997567</v>
      </c>
      <c r="G2122" s="6">
        <f t="shared" si="463"/>
        <v>0</v>
      </c>
      <c r="H2122" s="6">
        <f t="shared" si="464"/>
        <v>1.3838380367994183</v>
      </c>
      <c r="I2122" s="6">
        <f t="shared" si="465"/>
        <v>0.41141043676580774</v>
      </c>
      <c r="J2122" s="6">
        <f t="shared" si="466"/>
        <v>0.91145019201279853</v>
      </c>
      <c r="K2122" s="7">
        <f t="shared" si="473"/>
        <v>0</v>
      </c>
      <c r="L2122" s="7">
        <f t="shared" si="471"/>
        <v>79.519797310960371</v>
      </c>
      <c r="M2122" s="7">
        <f t="shared" si="467"/>
        <v>3.4698125310071479E-2</v>
      </c>
      <c r="N2122" s="7">
        <f t="shared" si="474"/>
        <v>0</v>
      </c>
      <c r="O2122" s="7">
        <f t="shared" si="472"/>
        <v>80.489829512810516</v>
      </c>
      <c r="P2122" s="7">
        <f t="shared" si="468"/>
        <v>3.5121394735205709E-2</v>
      </c>
      <c r="Q2122" s="7">
        <f t="shared" si="475"/>
        <v>-1.7736231086389304E-2</v>
      </c>
      <c r="R2122" s="7">
        <f t="shared" si="469"/>
        <v>-486.74425781932484</v>
      </c>
      <c r="S2122" s="7">
        <f t="shared" si="476"/>
        <v>-17.736231086389303</v>
      </c>
    </row>
    <row r="2123" spans="6:19" x14ac:dyDescent="0.35">
      <c r="F2123" s="5">
        <f t="shared" si="470"/>
        <v>0.78476999999997565</v>
      </c>
      <c r="G2123" s="6">
        <f t="shared" si="463"/>
        <v>0</v>
      </c>
      <c r="H2123" s="6">
        <f t="shared" si="464"/>
        <v>1.3840501071824285</v>
      </c>
      <c r="I2123" s="6">
        <f t="shared" si="465"/>
        <v>0.41698762012988666</v>
      </c>
      <c r="J2123" s="6">
        <f t="shared" si="466"/>
        <v>0.9089121655354897</v>
      </c>
      <c r="K2123" s="7">
        <f t="shared" si="473"/>
        <v>0</v>
      </c>
      <c r="L2123" s="7">
        <f t="shared" si="471"/>
        <v>79.519797310960371</v>
      </c>
      <c r="M2123" s="7">
        <f t="shared" si="467"/>
        <v>3.4692808707236025E-2</v>
      </c>
      <c r="N2123" s="7">
        <f t="shared" si="474"/>
        <v>0</v>
      </c>
      <c r="O2123" s="7">
        <f t="shared" si="472"/>
        <v>80.489829512810516</v>
      </c>
      <c r="P2123" s="7">
        <f t="shared" si="468"/>
        <v>3.5116013277125033E-2</v>
      </c>
      <c r="Q2123" s="7">
        <f t="shared" si="475"/>
        <v>-1.7450899934232961E-2</v>
      </c>
      <c r="R2123" s="7">
        <f t="shared" si="469"/>
        <v>-478.91377234512225</v>
      </c>
      <c r="S2123" s="7">
        <f t="shared" si="476"/>
        <v>-17.450899934232961</v>
      </c>
    </row>
    <row r="2124" spans="6:19" x14ac:dyDescent="0.35">
      <c r="F2124" s="5">
        <f t="shared" si="470"/>
        <v>0.78513999999997564</v>
      </c>
      <c r="G2124" s="6">
        <f t="shared" si="463"/>
        <v>0</v>
      </c>
      <c r="H2124" s="6">
        <f t="shared" si="464"/>
        <v>1.3842622100647963</v>
      </c>
      <c r="I2124" s="6">
        <f t="shared" si="465"/>
        <v>0.42254914704632107</v>
      </c>
      <c r="J2124" s="6">
        <f t="shared" si="466"/>
        <v>0.90634001253967955</v>
      </c>
      <c r="K2124" s="7">
        <f t="shared" si="473"/>
        <v>0</v>
      </c>
      <c r="L2124" s="7">
        <f t="shared" si="471"/>
        <v>79.519797310960371</v>
      </c>
      <c r="M2124" s="7">
        <f t="shared" si="467"/>
        <v>3.4687492919034391E-2</v>
      </c>
      <c r="N2124" s="7">
        <f t="shared" si="474"/>
        <v>0</v>
      </c>
      <c r="O2124" s="7">
        <f t="shared" si="472"/>
        <v>80.489829512810516</v>
      </c>
      <c r="P2124" s="7">
        <f t="shared" si="468"/>
        <v>3.5110632643615587E-2</v>
      </c>
      <c r="Q2124" s="7">
        <f t="shared" si="475"/>
        <v>-1.7165000684377353E-2</v>
      </c>
      <c r="R2124" s="7">
        <f t="shared" si="469"/>
        <v>-471.06769628170991</v>
      </c>
      <c r="S2124" s="7">
        <f t="shared" si="476"/>
        <v>-17.165000684377354</v>
      </c>
    </row>
    <row r="2125" spans="6:19" x14ac:dyDescent="0.35">
      <c r="F2125" s="5">
        <f t="shared" si="470"/>
        <v>0.78550999999997562</v>
      </c>
      <c r="G2125" s="6">
        <f t="shared" si="463"/>
        <v>0</v>
      </c>
      <c r="H2125" s="6">
        <f t="shared" si="464"/>
        <v>1.3844743454515023</v>
      </c>
      <c r="I2125" s="6">
        <f t="shared" si="465"/>
        <v>0.42809480869894773</v>
      </c>
      <c r="J2125" s="6">
        <f t="shared" si="466"/>
        <v>0.90373382960084625</v>
      </c>
      <c r="K2125" s="7">
        <f t="shared" si="473"/>
        <v>0</v>
      </c>
      <c r="L2125" s="7">
        <f t="shared" si="471"/>
        <v>79.519797310960371</v>
      </c>
      <c r="M2125" s="7">
        <f t="shared" si="467"/>
        <v>3.4682177945341723E-2</v>
      </c>
      <c r="N2125" s="7">
        <f t="shared" si="474"/>
        <v>0</v>
      </c>
      <c r="O2125" s="7">
        <f t="shared" si="472"/>
        <v>80.489829512810516</v>
      </c>
      <c r="P2125" s="7">
        <f t="shared" si="468"/>
        <v>3.5105252834551001E-2</v>
      </c>
      <c r="Q2125" s="7">
        <f t="shared" si="475"/>
        <v>-1.687854425050081E-2</v>
      </c>
      <c r="R2125" s="7">
        <f t="shared" si="469"/>
        <v>-463.20632913861897</v>
      </c>
      <c r="S2125" s="7">
        <f t="shared" si="476"/>
        <v>-16.878544250500809</v>
      </c>
    </row>
    <row r="2126" spans="6:19" x14ac:dyDescent="0.35">
      <c r="F2126" s="5">
        <f t="shared" si="470"/>
        <v>0.7858799999999756</v>
      </c>
      <c r="G2126" s="6">
        <f t="shared" si="463"/>
        <v>0</v>
      </c>
      <c r="H2126" s="6">
        <f t="shared" si="464"/>
        <v>1.3846865133475277</v>
      </c>
      <c r="I2126" s="6">
        <f t="shared" si="465"/>
        <v>0.43362439686729082</v>
      </c>
      <c r="J2126" s="6">
        <f t="shared" si="466"/>
        <v>0.9010937145721738</v>
      </c>
      <c r="K2126" s="7">
        <f t="shared" si="473"/>
        <v>0</v>
      </c>
      <c r="L2126" s="7">
        <f t="shared" si="471"/>
        <v>79.519797310960371</v>
      </c>
      <c r="M2126" s="7">
        <f t="shared" si="467"/>
        <v>3.4676863786033241E-2</v>
      </c>
      <c r="N2126" s="7">
        <f t="shared" si="474"/>
        <v>0</v>
      </c>
      <c r="O2126" s="7">
        <f t="shared" si="472"/>
        <v>80.489829512810516</v>
      </c>
      <c r="P2126" s="7">
        <f t="shared" si="468"/>
        <v>3.5099873849804959E-2</v>
      </c>
      <c r="Q2126" s="7">
        <f t="shared" si="475"/>
        <v>-1.6591541563867593E-2</v>
      </c>
      <c r="R2126" s="7">
        <f t="shared" si="469"/>
        <v>-455.32997090800029</v>
      </c>
      <c r="S2126" s="7">
        <f t="shared" si="476"/>
        <v>-16.591541563867594</v>
      </c>
    </row>
    <row r="2127" spans="6:19" x14ac:dyDescent="0.35">
      <c r="F2127" s="5">
        <f t="shared" si="470"/>
        <v>0.78624999999997558</v>
      </c>
      <c r="G2127" s="6">
        <f t="shared" si="463"/>
        <v>0</v>
      </c>
      <c r="H2127" s="6">
        <f t="shared" si="464"/>
        <v>1.3848987137578541</v>
      </c>
      <c r="I2127" s="6">
        <f t="shared" si="465"/>
        <v>0.43913770393437362</v>
      </c>
      <c r="J2127" s="6">
        <f t="shared" si="466"/>
        <v>0.89841976658088196</v>
      </c>
      <c r="K2127" s="7">
        <f t="shared" si="473"/>
        <v>0</v>
      </c>
      <c r="L2127" s="7">
        <f t="shared" si="471"/>
        <v>79.519797310960371</v>
      </c>
      <c r="M2127" s="7">
        <f t="shared" si="467"/>
        <v>3.4671550440984154E-2</v>
      </c>
      <c r="N2127" s="7">
        <f t="shared" si="474"/>
        <v>0</v>
      </c>
      <c r="O2127" s="7">
        <f t="shared" si="472"/>
        <v>80.489829512810516</v>
      </c>
      <c r="P2127" s="7">
        <f t="shared" si="468"/>
        <v>3.5094495689251159E-2</v>
      </c>
      <c r="Q2127" s="7">
        <f t="shared" si="475"/>
        <v>-1.6304003572912194E-2</v>
      </c>
      <c r="R2127" s="7">
        <f t="shared" si="469"/>
        <v>-447.43892205321578</v>
      </c>
      <c r="S2127" s="7">
        <f t="shared" si="476"/>
        <v>-16.304003572912194</v>
      </c>
    </row>
    <row r="2128" spans="6:19" x14ac:dyDescent="0.35">
      <c r="F2128" s="5">
        <f t="shared" si="470"/>
        <v>0.78661999999997556</v>
      </c>
      <c r="G2128" s="6">
        <f t="shared" si="463"/>
        <v>0</v>
      </c>
      <c r="H2128" s="6">
        <f t="shared" si="464"/>
        <v>1.3851109466874651</v>
      </c>
      <c r="I2128" s="6">
        <f t="shared" si="465"/>
        <v>0.44463452289452365</v>
      </c>
      <c r="J2128" s="6">
        <f t="shared" si="466"/>
        <v>0.89571208602449892</v>
      </c>
      <c r="K2128" s="7">
        <f t="shared" si="473"/>
        <v>0</v>
      </c>
      <c r="L2128" s="7">
        <f t="shared" si="471"/>
        <v>79.519797310960371</v>
      </c>
      <c r="M2128" s="7">
        <f t="shared" si="467"/>
        <v>3.4666237910069682E-2</v>
      </c>
      <c r="N2128" s="7">
        <f t="shared" si="474"/>
        <v>0</v>
      </c>
      <c r="O2128" s="7">
        <f t="shared" si="472"/>
        <v>80.489829512810516</v>
      </c>
      <c r="P2128" s="7">
        <f t="shared" si="468"/>
        <v>3.5089118352763307E-2</v>
      </c>
      <c r="Q2128" s="7">
        <f t="shared" si="475"/>
        <v>-1.6015941242822268E-2</v>
      </c>
      <c r="R2128" s="7">
        <f t="shared" si="469"/>
        <v>-439.53348349739292</v>
      </c>
      <c r="S2128" s="7">
        <f t="shared" si="476"/>
        <v>-16.015941242822269</v>
      </c>
    </row>
    <row r="2129" spans="6:19" x14ac:dyDescent="0.35">
      <c r="F2129" s="5">
        <f t="shared" si="470"/>
        <v>0.78698999999997554</v>
      </c>
      <c r="G2129" s="6">
        <f t="shared" si="463"/>
        <v>0</v>
      </c>
      <c r="H2129" s="6">
        <f t="shared" si="464"/>
        <v>1.3853232121413435</v>
      </c>
      <c r="I2129" s="6">
        <f t="shared" si="465"/>
        <v>0.45011464736113982</v>
      </c>
      <c r="J2129" s="6">
        <f t="shared" si="466"/>
        <v>0.89297077456709451</v>
      </c>
      <c r="K2129" s="7">
        <f t="shared" si="473"/>
        <v>0</v>
      </c>
      <c r="L2129" s="7">
        <f t="shared" si="471"/>
        <v>79.519797310960371</v>
      </c>
      <c r="M2129" s="7">
        <f t="shared" si="467"/>
        <v>3.4660926193165111E-2</v>
      </c>
      <c r="N2129" s="7">
        <f t="shared" si="474"/>
        <v>0</v>
      </c>
      <c r="O2129" s="7">
        <f t="shared" si="472"/>
        <v>80.489829512810516</v>
      </c>
      <c r="P2129" s="7">
        <f t="shared" si="468"/>
        <v>3.5083741840215142E-2</v>
      </c>
      <c r="Q2129" s="7">
        <f t="shared" si="475"/>
        <v>-1.5727365555121886E-2</v>
      </c>
      <c r="R2129" s="7">
        <f t="shared" si="469"/>
        <v>-431.61395661198748</v>
      </c>
      <c r="S2129" s="7">
        <f t="shared" si="476"/>
        <v>-15.727365555121885</v>
      </c>
    </row>
    <row r="2130" spans="6:19" x14ac:dyDescent="0.35">
      <c r="F2130" s="5">
        <f t="shared" si="470"/>
        <v>0.78735999999997552</v>
      </c>
      <c r="G2130" s="6">
        <f t="shared" si="463"/>
        <v>0</v>
      </c>
      <c r="H2130" s="6">
        <f t="shared" si="464"/>
        <v>1.385535510124474</v>
      </c>
      <c r="I2130" s="6">
        <f t="shared" si="465"/>
        <v>0.45557787157443697</v>
      </c>
      <c r="J2130" s="6">
        <f t="shared" si="466"/>
        <v>0.89019593513546547</v>
      </c>
      <c r="K2130" s="7">
        <f t="shared" si="473"/>
        <v>0</v>
      </c>
      <c r="L2130" s="7">
        <f t="shared" si="471"/>
        <v>79.519797310960371</v>
      </c>
      <c r="M2130" s="7">
        <f t="shared" si="467"/>
        <v>3.4655615290145679E-2</v>
      </c>
      <c r="N2130" s="7">
        <f t="shared" si="474"/>
        <v>0</v>
      </c>
      <c r="O2130" s="7">
        <f t="shared" si="472"/>
        <v>80.489829512810516</v>
      </c>
      <c r="P2130" s="7">
        <f t="shared" si="468"/>
        <v>3.5078366151480411E-2</v>
      </c>
      <c r="Q2130" s="7">
        <f t="shared" si="475"/>
        <v>-1.5438287507254282E-2</v>
      </c>
      <c r="R2130" s="7">
        <f t="shared" si="469"/>
        <v>-423.6806432053329</v>
      </c>
      <c r="S2130" s="7">
        <f t="shared" si="476"/>
        <v>-15.438287507254282</v>
      </c>
    </row>
    <row r="2131" spans="6:19" x14ac:dyDescent="0.35">
      <c r="F2131" s="5">
        <f t="shared" si="470"/>
        <v>0.78772999999997551</v>
      </c>
      <c r="G2131" s="6">
        <f t="shared" si="463"/>
        <v>0</v>
      </c>
      <c r="H2131" s="6">
        <f t="shared" si="464"/>
        <v>1.3857478406418411</v>
      </c>
      <c r="I2131" s="6">
        <f t="shared" si="465"/>
        <v>0.46102399040918096</v>
      </c>
      <c r="J2131" s="6">
        <f t="shared" si="466"/>
        <v>0.8873876719152658</v>
      </c>
      <c r="K2131" s="7">
        <f t="shared" si="473"/>
        <v>0</v>
      </c>
      <c r="L2131" s="7">
        <f t="shared" si="471"/>
        <v>79.519797310960371</v>
      </c>
      <c r="M2131" s="7">
        <f t="shared" si="467"/>
        <v>3.4650305200886716E-2</v>
      </c>
      <c r="N2131" s="7">
        <f t="shared" si="474"/>
        <v>0</v>
      </c>
      <c r="O2131" s="7">
        <f t="shared" si="472"/>
        <v>80.489829512810516</v>
      </c>
      <c r="P2131" s="7">
        <f t="shared" si="468"/>
        <v>3.5072991286432896E-2</v>
      </c>
      <c r="Q2131" s="7">
        <f t="shared" si="475"/>
        <v>-1.5148718112163301E-2</v>
      </c>
      <c r="R2131" s="7">
        <f t="shared" si="469"/>
        <v>-415.73384551115356</v>
      </c>
      <c r="S2131" s="7">
        <f t="shared" si="476"/>
        <v>-15.148718112163301</v>
      </c>
    </row>
    <row r="2132" spans="6:19" x14ac:dyDescent="0.35">
      <c r="F2132" s="5">
        <f t="shared" si="470"/>
        <v>0.78809999999997549</v>
      </c>
      <c r="G2132" s="6">
        <f t="shared" si="463"/>
        <v>0</v>
      </c>
      <c r="H2132" s="6">
        <f t="shared" si="464"/>
        <v>1.3859602036984313</v>
      </c>
      <c r="I2132" s="6">
        <f t="shared" si="465"/>
        <v>0.46645279938238415</v>
      </c>
      <c r="J2132" s="6">
        <f t="shared" si="466"/>
        <v>0.88454609034709852</v>
      </c>
      <c r="K2132" s="7">
        <f t="shared" si="473"/>
        <v>0</v>
      </c>
      <c r="L2132" s="7">
        <f t="shared" si="471"/>
        <v>79.519797310960371</v>
      </c>
      <c r="M2132" s="7">
        <f t="shared" si="467"/>
        <v>3.4644995925263496E-2</v>
      </c>
      <c r="N2132" s="7">
        <f t="shared" si="474"/>
        <v>0</v>
      </c>
      <c r="O2132" s="7">
        <f t="shared" si="472"/>
        <v>80.489829512810516</v>
      </c>
      <c r="P2132" s="7">
        <f t="shared" si="468"/>
        <v>3.5067617244946364E-2</v>
      </c>
      <c r="Q2132" s="7">
        <f t="shared" si="475"/>
        <v>-1.4858668397875346E-2</v>
      </c>
      <c r="R2132" s="7">
        <f t="shared" si="469"/>
        <v>-407.77386617709203</v>
      </c>
      <c r="S2132" s="7">
        <f t="shared" si="476"/>
        <v>-14.858668397875345</v>
      </c>
    </row>
    <row r="2133" spans="6:19" x14ac:dyDescent="0.35">
      <c r="F2133" s="5">
        <f t="shared" si="470"/>
        <v>0.78846999999997547</v>
      </c>
      <c r="G2133" s="6">
        <f t="shared" si="463"/>
        <v>0</v>
      </c>
      <c r="H2133" s="6">
        <f t="shared" si="464"/>
        <v>1.3861725992992306</v>
      </c>
      <c r="I2133" s="6">
        <f t="shared" si="465"/>
        <v>0.47186409466098594</v>
      </c>
      <c r="J2133" s="6">
        <f t="shared" si="466"/>
        <v>0.88167129712255465</v>
      </c>
      <c r="K2133" s="7">
        <f t="shared" si="473"/>
        <v>0</v>
      </c>
      <c r="L2133" s="7">
        <f t="shared" si="471"/>
        <v>79.519797310960371</v>
      </c>
      <c r="M2133" s="7">
        <f t="shared" si="467"/>
        <v>3.4639687463151374E-2</v>
      </c>
      <c r="N2133" s="7">
        <f t="shared" si="474"/>
        <v>0</v>
      </c>
      <c r="O2133" s="7">
        <f t="shared" si="472"/>
        <v>80.489829512810516</v>
      </c>
      <c r="P2133" s="7">
        <f t="shared" si="468"/>
        <v>3.5062244026894659E-2</v>
      </c>
      <c r="Q2133" s="7">
        <f t="shared" si="475"/>
        <v>-1.456814940708033E-2</v>
      </c>
      <c r="R2133" s="7">
        <f t="shared" si="469"/>
        <v>-399.80100825320903</v>
      </c>
      <c r="S2133" s="7">
        <f t="shared" si="476"/>
        <v>-14.56814940708033</v>
      </c>
    </row>
    <row r="2134" spans="6:19" x14ac:dyDescent="0.35">
      <c r="F2134" s="5">
        <f t="shared" si="470"/>
        <v>0.78883999999997545</v>
      </c>
      <c r="G2134" s="6">
        <f t="shared" si="463"/>
        <v>0</v>
      </c>
      <c r="H2134" s="6">
        <f t="shared" si="464"/>
        <v>1.3863850274492266</v>
      </c>
      <c r="I2134" s="6">
        <f t="shared" si="465"/>
        <v>0.47725767306950007</v>
      </c>
      <c r="J2134" s="6">
        <f t="shared" si="466"/>
        <v>0.87876340018021126</v>
      </c>
      <c r="K2134" s="7">
        <f t="shared" si="473"/>
        <v>0</v>
      </c>
      <c r="L2134" s="7">
        <f t="shared" si="471"/>
        <v>79.519797310960371</v>
      </c>
      <c r="M2134" s="7">
        <f t="shared" si="467"/>
        <v>3.46343798144257E-2</v>
      </c>
      <c r="N2134" s="7">
        <f t="shared" si="474"/>
        <v>0</v>
      </c>
      <c r="O2134" s="7">
        <f t="shared" si="472"/>
        <v>80.489829512810516</v>
      </c>
      <c r="P2134" s="7">
        <f t="shared" si="468"/>
        <v>3.5056871632151584E-2</v>
      </c>
      <c r="Q2134" s="7">
        <f t="shared" si="475"/>
        <v>-1.4277172196712644E-2</v>
      </c>
      <c r="R2134" s="7">
        <f t="shared" si="469"/>
        <v>-391.81557518048345</v>
      </c>
      <c r="S2134" s="7">
        <f t="shared" si="476"/>
        <v>-14.277172196712645</v>
      </c>
    </row>
    <row r="2135" spans="6:19" x14ac:dyDescent="0.35">
      <c r="F2135" s="5">
        <f t="shared" si="470"/>
        <v>0.78920999999997543</v>
      </c>
      <c r="G2135" s="6">
        <f t="shared" si="463"/>
        <v>0</v>
      </c>
      <c r="H2135" s="6">
        <f t="shared" si="464"/>
        <v>1.3865974881534076</v>
      </c>
      <c r="I2135" s="6">
        <f t="shared" si="465"/>
        <v>0.48263333209765225</v>
      </c>
      <c r="J2135" s="6">
        <f t="shared" si="466"/>
        <v>0.8758225087015733</v>
      </c>
      <c r="K2135" s="7">
        <f t="shared" si="473"/>
        <v>0</v>
      </c>
      <c r="L2135" s="7">
        <f t="shared" si="471"/>
        <v>79.519797310960371</v>
      </c>
      <c r="M2135" s="7">
        <f t="shared" si="467"/>
        <v>3.4629072978961839E-2</v>
      </c>
      <c r="N2135" s="7">
        <f t="shared" si="474"/>
        <v>0</v>
      </c>
      <c r="O2135" s="7">
        <f t="shared" si="472"/>
        <v>80.489829512810516</v>
      </c>
      <c r="P2135" s="7">
        <f t="shared" si="468"/>
        <v>3.5051500060591004E-2</v>
      </c>
      <c r="Q2135" s="7">
        <f t="shared" si="475"/>
        <v>-1.3985747837531037E-2</v>
      </c>
      <c r="R2135" s="7">
        <f t="shared" si="469"/>
        <v>-383.817870779283</v>
      </c>
      <c r="S2135" s="7">
        <f t="shared" si="476"/>
        <v>-13.985747837531036</v>
      </c>
    </row>
    <row r="2136" spans="6:19" x14ac:dyDescent="0.35">
      <c r="F2136" s="5">
        <f t="shared" si="470"/>
        <v>0.78957999999997541</v>
      </c>
      <c r="G2136" s="6">
        <f t="shared" si="463"/>
        <v>0</v>
      </c>
      <c r="H2136" s="6">
        <f t="shared" si="464"/>
        <v>1.386809981416762</v>
      </c>
      <c r="I2136" s="6">
        <f t="shared" si="465"/>
        <v>0.48799086990797907</v>
      </c>
      <c r="J2136" s="6">
        <f t="shared" si="466"/>
        <v>0.87284873310697642</v>
      </c>
      <c r="K2136" s="7">
        <f t="shared" si="473"/>
        <v>0</v>
      </c>
      <c r="L2136" s="7">
        <f t="shared" si="471"/>
        <v>79.519797310960371</v>
      </c>
      <c r="M2136" s="7">
        <f t="shared" si="467"/>
        <v>3.4623766956635167E-2</v>
      </c>
      <c r="N2136" s="7">
        <f t="shared" si="474"/>
        <v>0</v>
      </c>
      <c r="O2136" s="7">
        <f t="shared" si="472"/>
        <v>80.489829512810516</v>
      </c>
      <c r="P2136" s="7">
        <f t="shared" si="468"/>
        <v>3.5046129312086768E-2</v>
      </c>
      <c r="Q2136" s="7">
        <f t="shared" si="475"/>
        <v>-1.3693887413698671E-2</v>
      </c>
      <c r="R2136" s="7">
        <f t="shared" si="469"/>
        <v>-375.80819923783946</v>
      </c>
      <c r="S2136" s="7">
        <f t="shared" si="476"/>
        <v>-13.69388741369867</v>
      </c>
    </row>
    <row r="2137" spans="6:19" x14ac:dyDescent="0.35">
      <c r="F2137" s="5">
        <f t="shared" si="470"/>
        <v>0.78994999999997539</v>
      </c>
      <c r="G2137" s="6">
        <f t="shared" si="463"/>
        <v>0</v>
      </c>
      <c r="H2137" s="6">
        <f t="shared" si="464"/>
        <v>1.3870225072442797</v>
      </c>
      <c r="I2137" s="6">
        <f t="shared" si="465"/>
        <v>0.49333008534340195</v>
      </c>
      <c r="J2137" s="6">
        <f t="shared" si="466"/>
        <v>0.86984218505144473</v>
      </c>
      <c r="K2137" s="7">
        <f t="shared" si="473"/>
        <v>0</v>
      </c>
      <c r="L2137" s="7">
        <f t="shared" si="471"/>
        <v>79.519797310960371</v>
      </c>
      <c r="M2137" s="7">
        <f t="shared" si="467"/>
        <v>3.4618461747321111E-2</v>
      </c>
      <c r="N2137" s="7">
        <f t="shared" si="474"/>
        <v>0</v>
      </c>
      <c r="O2137" s="7">
        <f t="shared" si="472"/>
        <v>80.489829512810516</v>
      </c>
      <c r="P2137" s="7">
        <f t="shared" si="468"/>
        <v>3.5040759386512785E-2</v>
      </c>
      <c r="Q2137" s="7">
        <f t="shared" si="475"/>
        <v>-1.3401602022362982E-2</v>
      </c>
      <c r="R2137" s="7">
        <f t="shared" si="469"/>
        <v>-367.7868651007185</v>
      </c>
      <c r="S2137" s="7">
        <f t="shared" si="476"/>
        <v>-13.401602022362981</v>
      </c>
    </row>
    <row r="2138" spans="6:19" x14ac:dyDescent="0.35">
      <c r="F2138" s="5">
        <f t="shared" si="470"/>
        <v>0.79031999999997538</v>
      </c>
      <c r="G2138" s="6">
        <f t="shared" si="463"/>
        <v>0</v>
      </c>
      <c r="H2138" s="6">
        <f t="shared" si="464"/>
        <v>1.3872350656409509</v>
      </c>
      <c r="I2138" s="6">
        <f t="shared" si="465"/>
        <v>0.49865077793478879</v>
      </c>
      <c r="J2138" s="6">
        <f t="shared" si="466"/>
        <v>0.86680297742049206</v>
      </c>
      <c r="K2138" s="7">
        <f t="shared" si="473"/>
        <v>0</v>
      </c>
      <c r="L2138" s="7">
        <f t="shared" si="471"/>
        <v>79.519797310960371</v>
      </c>
      <c r="M2138" s="7">
        <f t="shared" si="467"/>
        <v>3.4613157350895096E-2</v>
      </c>
      <c r="N2138" s="7">
        <f t="shared" si="474"/>
        <v>0</v>
      </c>
      <c r="O2138" s="7">
        <f t="shared" si="472"/>
        <v>80.489829512810516</v>
      </c>
      <c r="P2138" s="7">
        <f t="shared" si="468"/>
        <v>3.5035390283742959E-2</v>
      </c>
      <c r="Q2138" s="7">
        <f t="shared" si="475"/>
        <v>-1.3108902773234284E-2</v>
      </c>
      <c r="R2138" s="7">
        <f t="shared" si="469"/>
        <v>-359.7541732572551</v>
      </c>
      <c r="S2138" s="7">
        <f t="shared" si="476"/>
        <v>-13.108902773234284</v>
      </c>
    </row>
    <row r="2139" spans="6:19" x14ac:dyDescent="0.35">
      <c r="F2139" s="5">
        <f t="shared" si="470"/>
        <v>0.79068999999997536</v>
      </c>
      <c r="G2139" s="6">
        <f t="shared" si="463"/>
        <v>0</v>
      </c>
      <c r="H2139" s="6">
        <f t="shared" si="464"/>
        <v>1.3874476566117673</v>
      </c>
      <c r="I2139" s="6">
        <f t="shared" si="465"/>
        <v>0.50395274790847489</v>
      </c>
      <c r="J2139" s="6">
        <f t="shared" si="466"/>
        <v>0.86373122432588778</v>
      </c>
      <c r="K2139" s="7">
        <f t="shared" si="473"/>
        <v>0</v>
      </c>
      <c r="L2139" s="7">
        <f t="shared" si="471"/>
        <v>79.519797310960371</v>
      </c>
      <c r="M2139" s="7">
        <f t="shared" si="467"/>
        <v>3.4607853767232549E-2</v>
      </c>
      <c r="N2139" s="7">
        <f t="shared" si="474"/>
        <v>0</v>
      </c>
      <c r="O2139" s="7">
        <f t="shared" si="472"/>
        <v>80.489829512810516</v>
      </c>
      <c r="P2139" s="7">
        <f t="shared" si="468"/>
        <v>3.5030022003651191E-2</v>
      </c>
      <c r="Q2139" s="7">
        <f t="shared" si="475"/>
        <v>-1.2815800788164924E-2</v>
      </c>
      <c r="R2139" s="7">
        <f t="shared" si="469"/>
        <v>-351.71042893000413</v>
      </c>
      <c r="S2139" s="7">
        <f t="shared" si="476"/>
        <v>-12.815800788164925</v>
      </c>
    </row>
    <row r="2140" spans="6:19" x14ac:dyDescent="0.35">
      <c r="F2140" s="5">
        <f t="shared" si="470"/>
        <v>0.79105999999997534</v>
      </c>
      <c r="G2140" s="6">
        <f t="shared" si="463"/>
        <v>0</v>
      </c>
      <c r="H2140" s="6">
        <f t="shared" si="464"/>
        <v>1.3876602801617199</v>
      </c>
      <c r="I2140" s="6">
        <f t="shared" si="465"/>
        <v>0.50923579619376691</v>
      </c>
      <c r="J2140" s="6">
        <f t="shared" si="466"/>
        <v>0.86062704110137056</v>
      </c>
      <c r="K2140" s="7">
        <f t="shared" si="473"/>
        <v>0</v>
      </c>
      <c r="L2140" s="7">
        <f t="shared" si="471"/>
        <v>79.519797310960371</v>
      </c>
      <c r="M2140" s="7">
        <f t="shared" si="467"/>
        <v>3.4602550996208958E-2</v>
      </c>
      <c r="N2140" s="7">
        <f t="shared" si="474"/>
        <v>0</v>
      </c>
      <c r="O2140" s="7">
        <f t="shared" si="472"/>
        <v>80.489829512810516</v>
      </c>
      <c r="P2140" s="7">
        <f t="shared" si="468"/>
        <v>3.5024654546111471E-2</v>
      </c>
      <c r="Q2140" s="7">
        <f t="shared" si="475"/>
        <v>-1.2522307200727688E-2</v>
      </c>
      <c r="R2140" s="7">
        <f t="shared" si="469"/>
        <v>-343.65593766317028</v>
      </c>
      <c r="S2140" s="7">
        <f t="shared" si="476"/>
        <v>-12.522307200727688</v>
      </c>
    </row>
    <row r="2141" spans="6:19" x14ac:dyDescent="0.35">
      <c r="F2141" s="5">
        <f t="shared" si="470"/>
        <v>0.79142999999997532</v>
      </c>
      <c r="G2141" s="6">
        <f t="shared" si="463"/>
        <v>0</v>
      </c>
      <c r="H2141" s="6">
        <f t="shared" si="464"/>
        <v>1.3878729362958022</v>
      </c>
      <c r="I2141" s="6">
        <f t="shared" si="465"/>
        <v>0.51449972443041114</v>
      </c>
      <c r="J2141" s="6">
        <f t="shared" si="466"/>
        <v>0.85749054429832117</v>
      </c>
      <c r="K2141" s="7">
        <f t="shared" si="473"/>
        <v>0</v>
      </c>
      <c r="L2141" s="7">
        <f t="shared" si="471"/>
        <v>79.519797310960371</v>
      </c>
      <c r="M2141" s="7">
        <f t="shared" si="467"/>
        <v>3.4597249037699784E-2</v>
      </c>
      <c r="N2141" s="7">
        <f t="shared" si="474"/>
        <v>0</v>
      </c>
      <c r="O2141" s="7">
        <f t="shared" si="472"/>
        <v>80.489829512810516</v>
      </c>
      <c r="P2141" s="7">
        <f t="shared" si="468"/>
        <v>3.5019287910997718E-2</v>
      </c>
      <c r="Q2141" s="7">
        <f t="shared" si="475"/>
        <v>-1.2228433155794208E-2</v>
      </c>
      <c r="R2141" s="7">
        <f t="shared" si="469"/>
        <v>-335.59100531103832</v>
      </c>
      <c r="S2141" s="7">
        <f t="shared" si="476"/>
        <v>-12.228433155794209</v>
      </c>
    </row>
    <row r="2142" spans="6:19" x14ac:dyDescent="0.35">
      <c r="F2142" s="5">
        <f t="shared" si="470"/>
        <v>0.7917999999999753</v>
      </c>
      <c r="G2142" s="6">
        <f t="shared" si="463"/>
        <v>0</v>
      </c>
      <c r="H2142" s="6">
        <f t="shared" si="464"/>
        <v>1.3880856250190075</v>
      </c>
      <c r="I2142" s="6">
        <f t="shared" si="465"/>
        <v>0.5197443349760501</v>
      </c>
      <c r="J2142" s="6">
        <f t="shared" si="466"/>
        <v>0.85432185168138086</v>
      </c>
      <c r="K2142" s="7">
        <f t="shared" si="473"/>
        <v>0</v>
      </c>
      <c r="L2142" s="7">
        <f t="shared" si="471"/>
        <v>79.519797310960371</v>
      </c>
      <c r="M2142" s="7">
        <f t="shared" si="467"/>
        <v>3.4591947891580543E-2</v>
      </c>
      <c r="N2142" s="7">
        <f t="shared" si="474"/>
        <v>0</v>
      </c>
      <c r="O2142" s="7">
        <f t="shared" si="472"/>
        <v>80.489829512810516</v>
      </c>
      <c r="P2142" s="7">
        <f t="shared" si="468"/>
        <v>3.5013922098183943E-2</v>
      </c>
      <c r="Q2142" s="7">
        <f t="shared" si="475"/>
        <v>-1.1934189809112417E-2</v>
      </c>
      <c r="R2142" s="7">
        <f t="shared" si="469"/>
        <v>-327.5159380263766</v>
      </c>
      <c r="S2142" s="7">
        <f t="shared" si="476"/>
        <v>-11.934189809112418</v>
      </c>
    </row>
    <row r="2143" spans="6:19" x14ac:dyDescent="0.35">
      <c r="F2143" s="5">
        <f t="shared" si="470"/>
        <v>0.79216999999997528</v>
      </c>
      <c r="G2143" s="6">
        <f t="shared" si="463"/>
        <v>0</v>
      </c>
      <c r="H2143" s="6">
        <f t="shared" si="464"/>
        <v>1.3882983463363296</v>
      </c>
      <c r="I2143" s="6">
        <f t="shared" si="465"/>
        <v>0.52496943091363946</v>
      </c>
      <c r="J2143" s="6">
        <f t="shared" si="466"/>
        <v>0.85112108222403327</v>
      </c>
      <c r="K2143" s="7">
        <f t="shared" si="473"/>
        <v>0</v>
      </c>
      <c r="L2143" s="7">
        <f t="shared" si="471"/>
        <v>79.519797310960371</v>
      </c>
      <c r="M2143" s="7">
        <f t="shared" si="467"/>
        <v>3.4586647557726766E-2</v>
      </c>
      <c r="N2143" s="7">
        <f t="shared" si="474"/>
        <v>0</v>
      </c>
      <c r="O2143" s="7">
        <f t="shared" si="472"/>
        <v>80.489829512810516</v>
      </c>
      <c r="P2143" s="7">
        <f t="shared" si="468"/>
        <v>3.5008557107544143E-2</v>
      </c>
      <c r="Q2143" s="7">
        <f t="shared" si="475"/>
        <v>-1.1639588326884404E-2</v>
      </c>
      <c r="R2143" s="7">
        <f t="shared" si="469"/>
        <v>-319.43104224885212</v>
      </c>
      <c r="S2143" s="7">
        <f t="shared" si="476"/>
        <v>-11.639588326884404</v>
      </c>
    </row>
    <row r="2144" spans="6:19" x14ac:dyDescent="0.35">
      <c r="F2144" s="5">
        <f t="shared" si="470"/>
        <v>0.79253999999997526</v>
      </c>
      <c r="G2144" s="6">
        <f t="shared" si="463"/>
        <v>0</v>
      </c>
      <c r="H2144" s="6">
        <f t="shared" si="464"/>
        <v>1.3885111002527641</v>
      </c>
      <c r="I2144" s="6">
        <f t="shared" si="465"/>
        <v>0.53017481605883598</v>
      </c>
      <c r="J2144" s="6">
        <f t="shared" si="466"/>
        <v>0.84788835610413904</v>
      </c>
      <c r="K2144" s="7">
        <f t="shared" si="473"/>
        <v>0</v>
      </c>
      <c r="L2144" s="7">
        <f t="shared" si="471"/>
        <v>79.519797310960371</v>
      </c>
      <c r="M2144" s="7">
        <f t="shared" si="467"/>
        <v>3.4581348036013967E-2</v>
      </c>
      <c r="N2144" s="7">
        <f t="shared" si="474"/>
        <v>0</v>
      </c>
      <c r="O2144" s="7">
        <f t="shared" si="472"/>
        <v>80.489829512810516</v>
      </c>
      <c r="P2144" s="7">
        <f t="shared" si="468"/>
        <v>3.5003192938952335E-2</v>
      </c>
      <c r="Q2144" s="7">
        <f t="shared" si="475"/>
        <v>-1.1344639885344007E-2</v>
      </c>
      <c r="R2144" s="7">
        <f t="shared" si="469"/>
        <v>-311.33662469343824</v>
      </c>
      <c r="S2144" s="7">
        <f t="shared" si="476"/>
        <v>-11.344639885344007</v>
      </c>
    </row>
    <row r="2145" spans="6:19" x14ac:dyDescent="0.35">
      <c r="F2145" s="5">
        <f t="shared" si="470"/>
        <v>0.79290999999997525</v>
      </c>
      <c r="G2145" s="6">
        <f t="shared" si="463"/>
        <v>0</v>
      </c>
      <c r="H2145" s="6">
        <f t="shared" si="464"/>
        <v>1.388723886773306</v>
      </c>
      <c r="I2145" s="6">
        <f t="shared" si="465"/>
        <v>0.53536029496737392</v>
      </c>
      <c r="J2145" s="6">
        <f t="shared" si="466"/>
        <v>0.84462379469941906</v>
      </c>
      <c r="K2145" s="7">
        <f t="shared" si="473"/>
        <v>0</v>
      </c>
      <c r="L2145" s="7">
        <f t="shared" si="471"/>
        <v>79.519797310960371</v>
      </c>
      <c r="M2145" s="7">
        <f t="shared" si="467"/>
        <v>3.4576049326317741E-2</v>
      </c>
      <c r="N2145" s="7">
        <f t="shared" si="474"/>
        <v>0</v>
      </c>
      <c r="O2145" s="7">
        <f t="shared" si="472"/>
        <v>80.489829512810516</v>
      </c>
      <c r="P2145" s="7">
        <f t="shared" si="468"/>
        <v>3.4997829592282578E-2</v>
      </c>
      <c r="Q2145" s="7">
        <f t="shared" si="475"/>
        <v>-1.1049355670333397E-2</v>
      </c>
      <c r="R2145" s="7">
        <f t="shared" si="469"/>
        <v>-303.23299233879459</v>
      </c>
      <c r="S2145" s="7">
        <f t="shared" si="476"/>
        <v>-11.049355670333396</v>
      </c>
    </row>
    <row r="2146" spans="6:19" x14ac:dyDescent="0.35">
      <c r="F2146" s="5">
        <f t="shared" si="470"/>
        <v>0.79327999999997523</v>
      </c>
      <c r="G2146" s="6">
        <f t="shared" si="463"/>
        <v>0</v>
      </c>
      <c r="H2146" s="6">
        <f t="shared" si="464"/>
        <v>1.3889367059029525</v>
      </c>
      <c r="I2146" s="6">
        <f t="shared" si="465"/>
        <v>0.54052567294239628</v>
      </c>
      <c r="J2146" s="6">
        <f t="shared" si="466"/>
        <v>0.84132752058289983</v>
      </c>
      <c r="K2146" s="7">
        <f t="shared" si="473"/>
        <v>0</v>
      </c>
      <c r="L2146" s="7">
        <f t="shared" si="471"/>
        <v>79.519797310960371</v>
      </c>
      <c r="M2146" s="7">
        <f t="shared" si="467"/>
        <v>3.4570751428513638E-2</v>
      </c>
      <c r="N2146" s="7">
        <f t="shared" si="474"/>
        <v>0</v>
      </c>
      <c r="O2146" s="7">
        <f t="shared" si="472"/>
        <v>80.489829512810516</v>
      </c>
      <c r="P2146" s="7">
        <f t="shared" si="468"/>
        <v>3.4992467067408918E-2</v>
      </c>
      <c r="Q2146" s="7">
        <f t="shared" si="475"/>
        <v>-1.0753746876880278E-2</v>
      </c>
      <c r="R2146" s="7">
        <f t="shared" si="469"/>
        <v>-295.12045241566392</v>
      </c>
      <c r="S2146" s="7">
        <f t="shared" si="476"/>
        <v>-10.753746876880278</v>
      </c>
    </row>
    <row r="2147" spans="6:19" x14ac:dyDescent="0.35">
      <c r="F2147" s="5">
        <f t="shared" si="470"/>
        <v>0.79364999999997521</v>
      </c>
      <c r="G2147" s="6">
        <f t="shared" si="463"/>
        <v>0</v>
      </c>
      <c r="H2147" s="6">
        <f t="shared" si="464"/>
        <v>1.3891495576467006</v>
      </c>
      <c r="I2147" s="6">
        <f t="shared" si="465"/>
        <v>0.54567075604176807</v>
      </c>
      <c r="J2147" s="6">
        <f t="shared" si="466"/>
        <v>0.83799965751831018</v>
      </c>
      <c r="K2147" s="7">
        <f t="shared" si="473"/>
        <v>0</v>
      </c>
      <c r="L2147" s="7">
        <f t="shared" si="471"/>
        <v>79.519797310960371</v>
      </c>
      <c r="M2147" s="7">
        <f t="shared" si="467"/>
        <v>3.4565454342477264E-2</v>
      </c>
      <c r="N2147" s="7">
        <f t="shared" si="474"/>
        <v>0</v>
      </c>
      <c r="O2147" s="7">
        <f t="shared" si="472"/>
        <v>80.489829512810516</v>
      </c>
      <c r="P2147" s="7">
        <f t="shared" si="468"/>
        <v>3.4987105364205441E-2</v>
      </c>
      <c r="Q2147" s="7">
        <f t="shared" si="475"/>
        <v>-1.0457824708774408E-2</v>
      </c>
      <c r="R2147" s="7">
        <f t="shared" si="469"/>
        <v>-286.99931239525046</v>
      </c>
      <c r="S2147" s="7">
        <f t="shared" si="476"/>
        <v>-10.457824708774409</v>
      </c>
    </row>
    <row r="2148" spans="6:19" x14ac:dyDescent="0.35">
      <c r="F2148" s="5">
        <f t="shared" si="470"/>
        <v>0.79401999999997519</v>
      </c>
      <c r="G2148" s="6">
        <f t="shared" si="463"/>
        <v>0</v>
      </c>
      <c r="H2148" s="6">
        <f t="shared" si="464"/>
        <v>1.3893624420095483</v>
      </c>
      <c r="I2148" s="6">
        <f t="shared" si="465"/>
        <v>0.55079535108535294</v>
      </c>
      <c r="J2148" s="6">
        <f t="shared" si="466"/>
        <v>0.83464033045543806</v>
      </c>
      <c r="K2148" s="7">
        <f t="shared" si="473"/>
        <v>0</v>
      </c>
      <c r="L2148" s="7">
        <f t="shared" si="471"/>
        <v>79.519797310960371</v>
      </c>
      <c r="M2148" s="7">
        <f t="shared" si="467"/>
        <v>3.4560158068084247E-2</v>
      </c>
      <c r="N2148" s="7">
        <f t="shared" si="474"/>
        <v>0</v>
      </c>
      <c r="O2148" s="7">
        <f t="shared" si="472"/>
        <v>80.489829512810516</v>
      </c>
      <c r="P2148" s="7">
        <f t="shared" si="468"/>
        <v>3.4981744482546248E-2</v>
      </c>
      <c r="Q2148" s="7">
        <f t="shared" si="475"/>
        <v>-1.0161600378144342E-2</v>
      </c>
      <c r="R2148" s="7">
        <f t="shared" si="469"/>
        <v>-278.86987997760423</v>
      </c>
      <c r="S2148" s="7">
        <f t="shared" si="476"/>
        <v>-10.161600378144342</v>
      </c>
    </row>
    <row r="2149" spans="6:19" x14ac:dyDescent="0.35">
      <c r="F2149" s="5">
        <f t="shared" si="470"/>
        <v>0.79438999999997517</v>
      </c>
      <c r="G2149" s="6">
        <f t="shared" si="463"/>
        <v>0</v>
      </c>
      <c r="H2149" s="6">
        <f t="shared" si="464"/>
        <v>1.3895753589964943</v>
      </c>
      <c r="I2149" s="6">
        <f t="shared" si="465"/>
        <v>0.55589926566227443</v>
      </c>
      <c r="J2149" s="6">
        <f t="shared" si="466"/>
        <v>0.83124966552543289</v>
      </c>
      <c r="K2149" s="7">
        <f t="shared" si="473"/>
        <v>0</v>
      </c>
      <c r="L2149" s="7">
        <f t="shared" si="471"/>
        <v>79.519797310960371</v>
      </c>
      <c r="M2149" s="7">
        <f t="shared" si="467"/>
        <v>3.4554862605210214E-2</v>
      </c>
      <c r="N2149" s="7">
        <f t="shared" si="474"/>
        <v>0</v>
      </c>
      <c r="O2149" s="7">
        <f t="shared" si="472"/>
        <v>80.489829512810516</v>
      </c>
      <c r="P2149" s="7">
        <f t="shared" si="468"/>
        <v>3.4976384422305454E-2</v>
      </c>
      <c r="Q2149" s="7">
        <f t="shared" si="475"/>
        <v>-9.8650851050332278E-3</v>
      </c>
      <c r="R2149" s="7">
        <f t="shared" si="469"/>
        <v>-270.73246307997937</v>
      </c>
      <c r="S2149" s="7">
        <f t="shared" si="476"/>
        <v>-9.8650851050332271</v>
      </c>
    </row>
    <row r="2150" spans="6:19" x14ac:dyDescent="0.35">
      <c r="F2150" s="5">
        <f t="shared" si="470"/>
        <v>0.79475999999997515</v>
      </c>
      <c r="G2150" s="6">
        <f t="shared" si="463"/>
        <v>0</v>
      </c>
      <c r="H2150" s="6">
        <f t="shared" si="464"/>
        <v>1.3897883086125387</v>
      </c>
      <c r="I2150" s="6">
        <f t="shared" si="465"/>
        <v>0.56098230813813676</v>
      </c>
      <c r="J2150" s="6">
        <f t="shared" si="466"/>
        <v>0.82782779003607299</v>
      </c>
      <c r="K2150" s="7">
        <f t="shared" si="473"/>
        <v>0</v>
      </c>
      <c r="L2150" s="7">
        <f t="shared" si="471"/>
        <v>79.519797310960371</v>
      </c>
      <c r="M2150" s="7">
        <f t="shared" si="467"/>
        <v>3.4549567953730813E-2</v>
      </c>
      <c r="N2150" s="7">
        <f t="shared" si="474"/>
        <v>0</v>
      </c>
      <c r="O2150" s="7">
        <f t="shared" si="472"/>
        <v>80.489829512810516</v>
      </c>
      <c r="P2150" s="7">
        <f t="shared" si="468"/>
        <v>3.4971025183357193E-2</v>
      </c>
      <c r="Q2150" s="7">
        <f t="shared" si="475"/>
        <v>-9.5682901169751276E-3</v>
      </c>
      <c r="R2150" s="7">
        <f t="shared" si="469"/>
        <v>-262.58736982520691</v>
      </c>
      <c r="S2150" s="7">
        <f t="shared" si="476"/>
        <v>-9.5682901169751275</v>
      </c>
    </row>
    <row r="2151" spans="6:19" x14ac:dyDescent="0.35">
      <c r="F2151" s="5">
        <f t="shared" si="470"/>
        <v>0.79512999999997513</v>
      </c>
      <c r="G2151" s="6">
        <f t="shared" si="463"/>
        <v>0</v>
      </c>
      <c r="H2151" s="6">
        <f t="shared" si="464"/>
        <v>1.3900012908626811</v>
      </c>
      <c r="I2151" s="6">
        <f t="shared" si="465"/>
        <v>0.5660442876622146</v>
      </c>
      <c r="J2151" s="6">
        <f t="shared" si="466"/>
        <v>0.82437483246698884</v>
      </c>
      <c r="K2151" s="7">
        <f t="shared" si="473"/>
        <v>0</v>
      </c>
      <c r="L2151" s="7">
        <f t="shared" si="471"/>
        <v>79.519797310960371</v>
      </c>
      <c r="M2151" s="7">
        <f t="shared" si="467"/>
        <v>3.454427411352174E-2</v>
      </c>
      <c r="N2151" s="7">
        <f t="shared" si="474"/>
        <v>0</v>
      </c>
      <c r="O2151" s="7">
        <f t="shared" si="472"/>
        <v>80.489829512810516</v>
      </c>
      <c r="P2151" s="7">
        <f t="shared" si="468"/>
        <v>3.4965666765575644E-2</v>
      </c>
      <c r="Q2151" s="7">
        <f t="shared" si="475"/>
        <v>-9.2712266485712874E-3</v>
      </c>
      <c r="R2151" s="7">
        <f t="shared" si="469"/>
        <v>-254.43490853006614</v>
      </c>
      <c r="S2151" s="7">
        <f t="shared" si="476"/>
        <v>-9.2712266485712878</v>
      </c>
    </row>
    <row r="2152" spans="6:19" x14ac:dyDescent="0.35">
      <c r="F2152" s="5">
        <f t="shared" si="470"/>
        <v>0.79549999999997512</v>
      </c>
      <c r="G2152" s="6">
        <f t="shared" si="463"/>
        <v>0</v>
      </c>
      <c r="H2152" s="6">
        <f t="shared" si="464"/>
        <v>1.3902143057519232</v>
      </c>
      <c r="I2152" s="6">
        <f t="shared" si="465"/>
        <v>0.57108501417462887</v>
      </c>
      <c r="J2152" s="6">
        <f t="shared" si="466"/>
        <v>0.82089092246483264</v>
      </c>
      <c r="K2152" s="7">
        <f t="shared" si="473"/>
        <v>0</v>
      </c>
      <c r="L2152" s="7">
        <f t="shared" si="471"/>
        <v>79.519797310960371</v>
      </c>
      <c r="M2152" s="7">
        <f t="shared" si="467"/>
        <v>3.4538981084458666E-2</v>
      </c>
      <c r="N2152" s="7">
        <f t="shared" si="474"/>
        <v>0</v>
      </c>
      <c r="O2152" s="7">
        <f t="shared" si="472"/>
        <v>80.489829512810516</v>
      </c>
      <c r="P2152" s="7">
        <f t="shared" si="468"/>
        <v>3.4960309168834962E-2</v>
      </c>
      <c r="Q2152" s="7">
        <f t="shared" si="475"/>
        <v>-8.9739059410653653E-3</v>
      </c>
      <c r="R2152" s="7">
        <f t="shared" si="469"/>
        <v>-246.27538769362735</v>
      </c>
      <c r="S2152" s="7">
        <f t="shared" si="476"/>
        <v>-8.9739059410653645</v>
      </c>
    </row>
    <row r="2153" spans="6:19" x14ac:dyDescent="0.35">
      <c r="F2153" s="5">
        <f t="shared" si="470"/>
        <v>0.7958699999999751</v>
      </c>
      <c r="G2153" s="6">
        <f t="shared" si="463"/>
        <v>0</v>
      </c>
      <c r="H2153" s="6">
        <f t="shared" si="464"/>
        <v>1.3904273532852667</v>
      </c>
      <c r="I2153" s="6">
        <f t="shared" si="465"/>
        <v>0.57610429841347588</v>
      </c>
      <c r="J2153" s="6">
        <f t="shared" si="466"/>
        <v>0.81737619083841484</v>
      </c>
      <c r="K2153" s="7">
        <f t="shared" si="473"/>
        <v>0</v>
      </c>
      <c r="L2153" s="7">
        <f t="shared" si="471"/>
        <v>79.519797310960371</v>
      </c>
      <c r="M2153" s="7">
        <f t="shared" si="467"/>
        <v>3.453368886641732E-2</v>
      </c>
      <c r="N2153" s="7">
        <f t="shared" si="474"/>
        <v>0</v>
      </c>
      <c r="O2153" s="7">
        <f t="shared" si="472"/>
        <v>80.489829512810516</v>
      </c>
      <c r="P2153" s="7">
        <f t="shared" si="468"/>
        <v>3.4954952393009352E-2</v>
      </c>
      <c r="Q2153" s="7">
        <f t="shared" si="475"/>
        <v>-8.6763392419195035E-3</v>
      </c>
      <c r="R2153" s="7">
        <f t="shared" si="469"/>
        <v>-238.1091159856179</v>
      </c>
      <c r="S2153" s="7">
        <f t="shared" si="476"/>
        <v>-8.6763392419195036</v>
      </c>
    </row>
    <row r="2154" spans="6:19" x14ac:dyDescent="0.35">
      <c r="F2154" s="5">
        <f t="shared" si="470"/>
        <v>0.79623999999997508</v>
      </c>
      <c r="G2154" s="6">
        <f t="shared" si="463"/>
        <v>0</v>
      </c>
      <c r="H2154" s="6">
        <f t="shared" si="464"/>
        <v>1.390640433467714</v>
      </c>
      <c r="I2154" s="6">
        <f t="shared" si="465"/>
        <v>0.58110195192193703</v>
      </c>
      <c r="J2154" s="6">
        <f t="shared" si="466"/>
        <v>0.81383076955379052</v>
      </c>
      <c r="K2154" s="7">
        <f t="shared" si="473"/>
        <v>0</v>
      </c>
      <c r="L2154" s="7">
        <f t="shared" si="471"/>
        <v>79.519797310960371</v>
      </c>
      <c r="M2154" s="7">
        <f t="shared" si="467"/>
        <v>3.4528397459273434E-2</v>
      </c>
      <c r="N2154" s="7">
        <f t="shared" si="474"/>
        <v>0</v>
      </c>
      <c r="O2154" s="7">
        <f t="shared" si="472"/>
        <v>80.489829512810516</v>
      </c>
      <c r="P2154" s="7">
        <f t="shared" si="468"/>
        <v>3.4949596437973039E-2</v>
      </c>
      <c r="Q2154" s="7">
        <f t="shared" si="475"/>
        <v>-8.3785378043897719E-3</v>
      </c>
      <c r="R2154" s="7">
        <f t="shared" si="469"/>
        <v>-229.9364022347707</v>
      </c>
      <c r="S2154" s="7">
        <f t="shared" si="476"/>
        <v>-8.3785378043897722</v>
      </c>
    </row>
    <row r="2155" spans="6:19" x14ac:dyDescent="0.35">
      <c r="F2155" s="5">
        <f t="shared" si="470"/>
        <v>0.79660999999997506</v>
      </c>
      <c r="G2155" s="6">
        <f t="shared" si="463"/>
        <v>0</v>
      </c>
      <c r="H2155" s="6">
        <f t="shared" si="464"/>
        <v>1.3908535463042688</v>
      </c>
      <c r="I2155" s="6">
        <f t="shared" si="465"/>
        <v>0.58607778705534863</v>
      </c>
      <c r="J2155" s="6">
        <f t="shared" si="466"/>
        <v>0.8102547917293087</v>
      </c>
      <c r="K2155" s="7">
        <f t="shared" si="473"/>
        <v>0</v>
      </c>
      <c r="L2155" s="7">
        <f t="shared" si="471"/>
        <v>79.519797310960371</v>
      </c>
      <c r="M2155" s="7">
        <f t="shared" si="467"/>
        <v>3.4523106862902733E-2</v>
      </c>
      <c r="N2155" s="7">
        <f t="shared" si="474"/>
        <v>0</v>
      </c>
      <c r="O2155" s="7">
        <f t="shared" si="472"/>
        <v>80.489829512810516</v>
      </c>
      <c r="P2155" s="7">
        <f t="shared" si="468"/>
        <v>3.4944241303600229E-2</v>
      </c>
      <c r="Q2155" s="7">
        <f t="shared" si="475"/>
        <v>-8.0805128871019559E-3</v>
      </c>
      <c r="R2155" s="7">
        <f t="shared" si="469"/>
        <v>-221.75755541718252</v>
      </c>
      <c r="S2155" s="7">
        <f t="shared" si="476"/>
        <v>-8.0805128871019551</v>
      </c>
    </row>
    <row r="2156" spans="6:19" x14ac:dyDescent="0.35">
      <c r="F2156" s="5">
        <f t="shared" si="470"/>
        <v>0.79697999999997504</v>
      </c>
      <c r="G2156" s="6">
        <f t="shared" si="463"/>
        <v>0</v>
      </c>
      <c r="H2156" s="6">
        <f t="shared" si="464"/>
        <v>1.3910666917999353</v>
      </c>
      <c r="I2156" s="6">
        <f t="shared" si="465"/>
        <v>0.59103161698825635</v>
      </c>
      <c r="J2156" s="6">
        <f t="shared" si="466"/>
        <v>0.8066483916306082</v>
      </c>
      <c r="K2156" s="7">
        <f t="shared" si="473"/>
        <v>0</v>
      </c>
      <c r="L2156" s="7">
        <f t="shared" si="471"/>
        <v>79.519797310960371</v>
      </c>
      <c r="M2156" s="7">
        <f t="shared" si="467"/>
        <v>3.4517817077181025E-2</v>
      </c>
      <c r="N2156" s="7">
        <f t="shared" si="474"/>
        <v>0</v>
      </c>
      <c r="O2156" s="7">
        <f t="shared" si="472"/>
        <v>80.489829512810516</v>
      </c>
      <c r="P2156" s="7">
        <f t="shared" si="468"/>
        <v>3.4938886989765217E-2</v>
      </c>
      <c r="Q2156" s="7">
        <f t="shared" si="475"/>
        <v>-7.7822757536265448E-3</v>
      </c>
      <c r="R2156" s="7">
        <f t="shared" si="469"/>
        <v>-213.57288464465009</v>
      </c>
      <c r="S2156" s="7">
        <f t="shared" si="476"/>
        <v>-7.7822757536265446</v>
      </c>
    </row>
    <row r="2157" spans="6:19" x14ac:dyDescent="0.35">
      <c r="F2157" s="5">
        <f t="shared" si="470"/>
        <v>0.79734999999997502</v>
      </c>
      <c r="G2157" s="6">
        <f t="shared" si="463"/>
        <v>0</v>
      </c>
      <c r="H2157" s="6">
        <f t="shared" si="464"/>
        <v>1.3912798699597182</v>
      </c>
      <c r="I2157" s="6">
        <f t="shared" si="465"/>
        <v>0.59596325572142361</v>
      </c>
      <c r="J2157" s="6">
        <f t="shared" si="466"/>
        <v>0.80301170466558025</v>
      </c>
      <c r="K2157" s="7">
        <f t="shared" si="473"/>
        <v>0</v>
      </c>
      <c r="L2157" s="7">
        <f t="shared" si="471"/>
        <v>79.519797310960371</v>
      </c>
      <c r="M2157" s="7">
        <f t="shared" si="467"/>
        <v>3.4512528101984068E-2</v>
      </c>
      <c r="N2157" s="7">
        <f t="shared" si="474"/>
        <v>0</v>
      </c>
      <c r="O2157" s="7">
        <f t="shared" si="472"/>
        <v>80.489829512810516</v>
      </c>
      <c r="P2157" s="7">
        <f t="shared" si="468"/>
        <v>3.4933533496342241E-2</v>
      </c>
      <c r="Q2157" s="7">
        <f t="shared" si="475"/>
        <v>-7.483837672054381E-3</v>
      </c>
      <c r="R2157" s="7">
        <f t="shared" si="469"/>
        <v>-205.38269915302442</v>
      </c>
      <c r="S2157" s="7">
        <f t="shared" si="476"/>
        <v>-7.4838376720543813</v>
      </c>
    </row>
    <row r="2158" spans="6:19" x14ac:dyDescent="0.35">
      <c r="F2158" s="5">
        <f t="shared" si="470"/>
        <v>0.797719999999975</v>
      </c>
      <c r="G2158" s="6">
        <f t="shared" si="463"/>
        <v>0</v>
      </c>
      <c r="H2158" s="6">
        <f t="shared" si="464"/>
        <v>1.3914930807886234</v>
      </c>
      <c r="I2158" s="6">
        <f t="shared" si="465"/>
        <v>0.60087251808881836</v>
      </c>
      <c r="J2158" s="6">
        <f t="shared" si="466"/>
        <v>0.79934486737928245</v>
      </c>
      <c r="K2158" s="7">
        <f t="shared" si="473"/>
        <v>0</v>
      </c>
      <c r="L2158" s="7">
        <f t="shared" si="471"/>
        <v>79.519797310960371</v>
      </c>
      <c r="M2158" s="7">
        <f t="shared" si="467"/>
        <v>3.4507239937187684E-2</v>
      </c>
      <c r="N2158" s="7">
        <f t="shared" si="474"/>
        <v>0</v>
      </c>
      <c r="O2158" s="7">
        <f t="shared" si="472"/>
        <v>80.489829512810516</v>
      </c>
      <c r="P2158" s="7">
        <f t="shared" si="468"/>
        <v>3.4928180823205604E-2</v>
      </c>
      <c r="Q2158" s="7">
        <f t="shared" si="475"/>
        <v>-7.185209914571878E-3</v>
      </c>
      <c r="R2158" s="7">
        <f t="shared" si="469"/>
        <v>-197.18730829055335</v>
      </c>
      <c r="S2158" s="7">
        <f t="shared" si="476"/>
        <v>-7.1852099145718782</v>
      </c>
    </row>
    <row r="2159" spans="6:19" x14ac:dyDescent="0.35">
      <c r="F2159" s="5">
        <f t="shared" si="470"/>
        <v>0.79808999999997499</v>
      </c>
      <c r="G2159" s="6">
        <f t="shared" si="463"/>
        <v>0</v>
      </c>
      <c r="H2159" s="6">
        <f t="shared" si="464"/>
        <v>1.3917063242916574</v>
      </c>
      <c r="I2159" s="6">
        <f t="shared" si="465"/>
        <v>0.6057592197645596</v>
      </c>
      <c r="J2159" s="6">
        <f t="shared" si="466"/>
        <v>0.79564801744881641</v>
      </c>
      <c r="K2159" s="7">
        <f t="shared" si="473"/>
        <v>0</v>
      </c>
      <c r="L2159" s="7">
        <f t="shared" si="471"/>
        <v>79.519797310960371</v>
      </c>
      <c r="M2159" s="7">
        <f t="shared" si="467"/>
        <v>3.4501952582667694E-2</v>
      </c>
      <c r="N2159" s="7">
        <f t="shared" si="474"/>
        <v>0</v>
      </c>
      <c r="O2159" s="7">
        <f t="shared" si="472"/>
        <v>80.489829512810516</v>
      </c>
      <c r="P2159" s="7">
        <f t="shared" si="468"/>
        <v>3.4922828970229636E-2</v>
      </c>
      <c r="Q2159" s="7">
        <f t="shared" si="475"/>
        <v>-6.8864037570366861E-3</v>
      </c>
      <c r="R2159" s="7">
        <f t="shared" si="469"/>
        <v>-188.98702150623629</v>
      </c>
      <c r="S2159" s="7">
        <f t="shared" si="476"/>
        <v>-6.8864037570366863</v>
      </c>
    </row>
    <row r="2160" spans="6:19" x14ac:dyDescent="0.35">
      <c r="F2160" s="5">
        <f t="shared" si="470"/>
        <v>0.79845999999997497</v>
      </c>
      <c r="G2160" s="6">
        <f t="shared" si="463"/>
        <v>0</v>
      </c>
      <c r="H2160" s="6">
        <f t="shared" si="464"/>
        <v>1.3919196004738275</v>
      </c>
      <c r="I2160" s="6">
        <f t="shared" si="465"/>
        <v>0.61062317726984694</v>
      </c>
      <c r="J2160" s="6">
        <f t="shared" si="466"/>
        <v>0.79192129367815145</v>
      </c>
      <c r="K2160" s="7">
        <f t="shared" si="473"/>
        <v>0</v>
      </c>
      <c r="L2160" s="7">
        <f t="shared" si="471"/>
        <v>79.519797310960371</v>
      </c>
      <c r="M2160" s="7">
        <f t="shared" si="467"/>
        <v>3.4496666038299949E-2</v>
      </c>
      <c r="N2160" s="7">
        <f t="shared" si="474"/>
        <v>0</v>
      </c>
      <c r="O2160" s="7">
        <f t="shared" si="472"/>
        <v>80.489829512810516</v>
      </c>
      <c r="P2160" s="7">
        <f t="shared" si="468"/>
        <v>3.4917477937288645E-2</v>
      </c>
      <c r="Q2160" s="7">
        <f t="shared" si="475"/>
        <v>-6.5874304785523974E-3</v>
      </c>
      <c r="R2160" s="7">
        <f t="shared" si="469"/>
        <v>-180.78214833815272</v>
      </c>
      <c r="S2160" s="7">
        <f t="shared" si="476"/>
        <v>-6.5874304785523972</v>
      </c>
    </row>
    <row r="2161" spans="6:19" x14ac:dyDescent="0.35">
      <c r="F2161" s="5">
        <f t="shared" si="470"/>
        <v>0.79882999999997495</v>
      </c>
      <c r="G2161" s="6">
        <f t="shared" si="463"/>
        <v>0</v>
      </c>
      <c r="H2161" s="6">
        <f t="shared" si="464"/>
        <v>1.3921329093401413</v>
      </c>
      <c r="I2161" s="6">
        <f t="shared" si="465"/>
        <v>0.61546420797984513</v>
      </c>
      <c r="J2161" s="6">
        <f t="shared" si="466"/>
        <v>0.7881648359929172</v>
      </c>
      <c r="K2161" s="7">
        <f t="shared" si="473"/>
        <v>0</v>
      </c>
      <c r="L2161" s="7">
        <f t="shared" si="471"/>
        <v>79.519797310960371</v>
      </c>
      <c r="M2161" s="7">
        <f t="shared" si="467"/>
        <v>3.449138030396031E-2</v>
      </c>
      <c r="N2161" s="7">
        <f t="shared" si="474"/>
        <v>0</v>
      </c>
      <c r="O2161" s="7">
        <f t="shared" si="472"/>
        <v>80.489829512810516</v>
      </c>
      <c r="P2161" s="7">
        <f t="shared" si="468"/>
        <v>3.4912127724256989E-2</v>
      </c>
      <c r="Q2161" s="7">
        <f t="shared" si="475"/>
        <v>-6.2883013610442219E-3</v>
      </c>
      <c r="R2161" s="7">
        <f t="shared" si="469"/>
        <v>-172.5729984018171</v>
      </c>
      <c r="S2161" s="7">
        <f t="shared" si="476"/>
        <v>-6.2883013610442218</v>
      </c>
    </row>
    <row r="2162" spans="6:19" x14ac:dyDescent="0.35">
      <c r="F2162" s="5">
        <f t="shared" si="470"/>
        <v>0.79919999999997493</v>
      </c>
      <c r="G2162" s="6">
        <f t="shared" si="463"/>
        <v>0</v>
      </c>
      <c r="H2162" s="6">
        <f t="shared" si="464"/>
        <v>1.3923462508956079</v>
      </c>
      <c r="I2162" s="6">
        <f t="shared" si="465"/>
        <v>0.62028213013053668</v>
      </c>
      <c r="J2162" s="6">
        <f t="shared" si="466"/>
        <v>0.78437878543515183</v>
      </c>
      <c r="K2162" s="7">
        <f t="shared" si="473"/>
        <v>0</v>
      </c>
      <c r="L2162" s="7">
        <f t="shared" si="471"/>
        <v>79.519797310960371</v>
      </c>
      <c r="M2162" s="7">
        <f t="shared" si="467"/>
        <v>3.448609537952467E-2</v>
      </c>
      <c r="N2162" s="7">
        <f t="shared" si="474"/>
        <v>0</v>
      </c>
      <c r="O2162" s="7">
        <f t="shared" si="472"/>
        <v>80.489829512810516</v>
      </c>
      <c r="P2162" s="7">
        <f t="shared" si="468"/>
        <v>3.4906778331009046E-2</v>
      </c>
      <c r="Q2162" s="7">
        <f t="shared" si="475"/>
        <v>-5.9890276888345285E-3</v>
      </c>
      <c r="R2162" s="7">
        <f t="shared" si="469"/>
        <v>-164.35988137853039</v>
      </c>
      <c r="S2162" s="7">
        <f t="shared" si="476"/>
        <v>-5.9890276888345282</v>
      </c>
    </row>
    <row r="2163" spans="6:19" x14ac:dyDescent="0.35">
      <c r="F2163" s="5">
        <f t="shared" si="470"/>
        <v>0.79956999999997491</v>
      </c>
      <c r="G2163" s="6">
        <f t="shared" si="463"/>
        <v>0</v>
      </c>
      <c r="H2163" s="6">
        <f t="shared" si="464"/>
        <v>1.392559625145237</v>
      </c>
      <c r="I2163" s="6">
        <f t="shared" si="465"/>
        <v>0.62507676282555524</v>
      </c>
      <c r="J2163" s="6">
        <f t="shared" si="466"/>
        <v>0.78056328415800114</v>
      </c>
      <c r="K2163" s="7">
        <f t="shared" si="473"/>
        <v>0</v>
      </c>
      <c r="L2163" s="7">
        <f t="shared" si="471"/>
        <v>79.519797310960371</v>
      </c>
      <c r="M2163" s="7">
        <f t="shared" si="467"/>
        <v>3.4480811264868912E-2</v>
      </c>
      <c r="N2163" s="7">
        <f t="shared" si="474"/>
        <v>0</v>
      </c>
      <c r="O2163" s="7">
        <f t="shared" si="472"/>
        <v>80.489829512810516</v>
      </c>
      <c r="P2163" s="7">
        <f t="shared" si="468"/>
        <v>3.4901429757419195E-2</v>
      </c>
      <c r="Q2163" s="7">
        <f t="shared" si="475"/>
        <v>-5.6896207482177198E-3</v>
      </c>
      <c r="R2163" s="7">
        <f t="shared" si="469"/>
        <v>-156.143107003713</v>
      </c>
      <c r="S2163" s="7">
        <f t="shared" si="476"/>
        <v>-5.6896207482177195</v>
      </c>
    </row>
    <row r="2164" spans="6:19" x14ac:dyDescent="0.35">
      <c r="F2164" s="5">
        <f t="shared" si="470"/>
        <v>0.79993999999997489</v>
      </c>
      <c r="G2164" s="6">
        <f t="shared" si="463"/>
        <v>0</v>
      </c>
      <c r="H2164" s="6">
        <f t="shared" si="464"/>
        <v>1.3927730320940386</v>
      </c>
      <c r="I2164" s="6">
        <f t="shared" si="465"/>
        <v>0.62984792604297191</v>
      </c>
      <c r="J2164" s="6">
        <f t="shared" si="466"/>
        <v>0.77671847542038486</v>
      </c>
      <c r="K2164" s="7">
        <f t="shared" si="473"/>
        <v>0</v>
      </c>
      <c r="L2164" s="7">
        <f t="shared" si="471"/>
        <v>79.519797310960371</v>
      </c>
      <c r="M2164" s="7">
        <f t="shared" si="467"/>
        <v>3.4475527959868975E-2</v>
      </c>
      <c r="N2164" s="7">
        <f t="shared" si="474"/>
        <v>0</v>
      </c>
      <c r="O2164" s="7">
        <f t="shared" si="472"/>
        <v>80.489829512810516</v>
      </c>
      <c r="P2164" s="7">
        <f t="shared" si="468"/>
        <v>3.4896082003361847E-2</v>
      </c>
      <c r="Q2164" s="7">
        <f t="shared" si="475"/>
        <v>-5.3900918270359775E-3</v>
      </c>
      <c r="R2164" s="7">
        <f t="shared" si="469"/>
        <v>-147.92298505526185</v>
      </c>
      <c r="S2164" s="7">
        <f t="shared" si="476"/>
        <v>-5.3900918270359774</v>
      </c>
    </row>
    <row r="2165" spans="6:19" x14ac:dyDescent="0.35">
      <c r="F2165" s="5">
        <f t="shared" si="470"/>
        <v>0.80030999999997487</v>
      </c>
      <c r="G2165" s="6">
        <f t="shared" si="463"/>
        <v>0</v>
      </c>
      <c r="H2165" s="6">
        <f t="shared" si="464"/>
        <v>1.3929864717470237</v>
      </c>
      <c r="I2165" s="6">
        <f t="shared" si="465"/>
        <v>0.63459544064205675</v>
      </c>
      <c r="J2165" s="6">
        <f t="shared" si="466"/>
        <v>0.77284450358161561</v>
      </c>
      <c r="K2165" s="7">
        <f t="shared" si="473"/>
        <v>0</v>
      </c>
      <c r="L2165" s="7">
        <f t="shared" si="471"/>
        <v>79.519797310960371</v>
      </c>
      <c r="M2165" s="7">
        <f t="shared" si="467"/>
        <v>3.4470245464400799E-2</v>
      </c>
      <c r="N2165" s="7">
        <f t="shared" si="474"/>
        <v>0</v>
      </c>
      <c r="O2165" s="7">
        <f t="shared" si="472"/>
        <v>80.489829512810516</v>
      </c>
      <c r="P2165" s="7">
        <f t="shared" si="468"/>
        <v>3.4890735068711431E-2</v>
      </c>
      <c r="Q2165" s="7">
        <f t="shared" si="475"/>
        <v>-5.0904522142546683E-3</v>
      </c>
      <c r="R2165" s="7">
        <f t="shared" si="469"/>
        <v>-139.69982534189799</v>
      </c>
      <c r="S2165" s="7">
        <f t="shared" si="476"/>
        <v>-5.0904522142546682</v>
      </c>
    </row>
    <row r="2166" spans="6:19" x14ac:dyDescent="0.35">
      <c r="F2166" s="5">
        <f t="shared" si="470"/>
        <v>0.80067999999997486</v>
      </c>
      <c r="G2166" s="6">
        <f t="shared" si="463"/>
        <v>0</v>
      </c>
      <c r="H2166" s="6">
        <f t="shared" si="464"/>
        <v>1.3931999441092047</v>
      </c>
      <c r="I2166" s="6">
        <f t="shared" si="465"/>
        <v>0.63931912837000016</v>
      </c>
      <c r="J2166" s="6">
        <f t="shared" si="466"/>
        <v>0.76894151409598333</v>
      </c>
      <c r="K2166" s="7">
        <f t="shared" si="473"/>
        <v>0</v>
      </c>
      <c r="L2166" s="7">
        <f t="shared" si="471"/>
        <v>79.519797310960371</v>
      </c>
      <c r="M2166" s="7">
        <f t="shared" si="467"/>
        <v>3.4464963778340338E-2</v>
      </c>
      <c r="N2166" s="7">
        <f t="shared" si="474"/>
        <v>0</v>
      </c>
      <c r="O2166" s="7">
        <f t="shared" si="472"/>
        <v>80.489829512810516</v>
      </c>
      <c r="P2166" s="7">
        <f t="shared" si="468"/>
        <v>3.4885388953342401E-2</v>
      </c>
      <c r="Q2166" s="7">
        <f t="shared" si="475"/>
        <v>-4.7907131995382247E-3</v>
      </c>
      <c r="R2166" s="7">
        <f t="shared" si="469"/>
        <v>-131.47393769152728</v>
      </c>
      <c r="S2166" s="7">
        <f t="shared" si="476"/>
        <v>-4.7907131995382244</v>
      </c>
    </row>
    <row r="2167" spans="6:19" x14ac:dyDescent="0.35">
      <c r="F2167" s="5">
        <f t="shared" si="470"/>
        <v>0.80104999999997484</v>
      </c>
      <c r="G2167" s="6">
        <f t="shared" si="463"/>
        <v>0</v>
      </c>
      <c r="H2167" s="6">
        <f t="shared" si="464"/>
        <v>1.3934134491855936</v>
      </c>
      <c r="I2167" s="6">
        <f t="shared" si="465"/>
        <v>0.64401881186861343</v>
      </c>
      <c r="J2167" s="6">
        <f t="shared" si="466"/>
        <v>0.76500965350728711</v>
      </c>
      <c r="K2167" s="7">
        <f t="shared" si="473"/>
        <v>0</v>
      </c>
      <c r="L2167" s="7">
        <f t="shared" si="471"/>
        <v>79.519797310960371</v>
      </c>
      <c r="M2167" s="7">
        <f t="shared" si="467"/>
        <v>3.4459682901563565E-2</v>
      </c>
      <c r="N2167" s="7">
        <f t="shared" si="474"/>
        <v>0</v>
      </c>
      <c r="O2167" s="7">
        <f t="shared" si="472"/>
        <v>80.489829512810516</v>
      </c>
      <c r="P2167" s="7">
        <f t="shared" si="468"/>
        <v>3.4880043657129205E-2</v>
      </c>
      <c r="Q2167" s="7">
        <f t="shared" si="475"/>
        <v>-4.4908860728253217E-3</v>
      </c>
      <c r="R2167" s="7">
        <f t="shared" si="469"/>
        <v>-123.24563193958171</v>
      </c>
      <c r="S2167" s="7">
        <f t="shared" si="476"/>
        <v>-4.4908860728253215</v>
      </c>
    </row>
    <row r="2168" spans="6:19" x14ac:dyDescent="0.35">
      <c r="F2168" s="5">
        <f t="shared" si="470"/>
        <v>0.80141999999997482</v>
      </c>
      <c r="G2168" s="6">
        <f t="shared" si="463"/>
        <v>0</v>
      </c>
      <c r="H2168" s="6">
        <f t="shared" si="464"/>
        <v>1.3936269869812044</v>
      </c>
      <c r="I2168" s="6">
        <f t="shared" si="465"/>
        <v>0.64869431468098382</v>
      </c>
      <c r="J2168" s="6">
        <f t="shared" si="466"/>
        <v>0.76104906944333672</v>
      </c>
      <c r="K2168" s="7">
        <f t="shared" si="473"/>
        <v>0</v>
      </c>
      <c r="L2168" s="7">
        <f t="shared" si="471"/>
        <v>79.519797310960371</v>
      </c>
      <c r="M2168" s="7">
        <f t="shared" si="467"/>
        <v>3.445440283394649E-2</v>
      </c>
      <c r="N2168" s="7">
        <f t="shared" si="474"/>
        <v>0</v>
      </c>
      <c r="O2168" s="7">
        <f t="shared" si="472"/>
        <v>80.489829512810516</v>
      </c>
      <c r="P2168" s="7">
        <f t="shared" si="468"/>
        <v>3.4874699179946338E-2</v>
      </c>
      <c r="Q2168" s="7">
        <f t="shared" si="475"/>
        <v>-4.1909821239049933E-3</v>
      </c>
      <c r="R2168" s="7">
        <f t="shared" si="469"/>
        <v>-115.01521791738668</v>
      </c>
      <c r="S2168" s="7">
        <f t="shared" si="476"/>
        <v>-4.1909821239049929</v>
      </c>
    </row>
    <row r="2169" spans="6:19" x14ac:dyDescent="0.35">
      <c r="F2169" s="5">
        <f t="shared" si="470"/>
        <v>0.8017899999999748</v>
      </c>
      <c r="G2169" s="6">
        <f t="shared" si="463"/>
        <v>0</v>
      </c>
      <c r="H2169" s="6">
        <f t="shared" si="464"/>
        <v>1.3938405575010506</v>
      </c>
      <c r="I2169" s="6">
        <f t="shared" si="465"/>
        <v>0.65334546125809601</v>
      </c>
      <c r="J2169" s="6">
        <f t="shared" si="466"/>
        <v>0.75705991061041256</v>
      </c>
      <c r="K2169" s="7">
        <f t="shared" si="473"/>
        <v>0</v>
      </c>
      <c r="L2169" s="7">
        <f t="shared" si="471"/>
        <v>79.519797310960371</v>
      </c>
      <c r="M2169" s="7">
        <f t="shared" si="467"/>
        <v>3.4449123575365129E-2</v>
      </c>
      <c r="N2169" s="7">
        <f t="shared" si="474"/>
        <v>0</v>
      </c>
      <c r="O2169" s="7">
        <f t="shared" si="472"/>
        <v>80.489829512810516</v>
      </c>
      <c r="P2169" s="7">
        <f t="shared" si="468"/>
        <v>3.486935552166831E-2</v>
      </c>
      <c r="Q2169" s="7">
        <f t="shared" si="475"/>
        <v>-3.8910126419928262E-3</v>
      </c>
      <c r="R2169" s="7">
        <f t="shared" si="469"/>
        <v>-106.78300544053013</v>
      </c>
      <c r="S2169" s="7">
        <f t="shared" si="476"/>
        <v>-3.8910126419928264</v>
      </c>
    </row>
    <row r="2170" spans="6:19" x14ac:dyDescent="0.35">
      <c r="F2170" s="5">
        <f t="shared" si="470"/>
        <v>0.80215999999997478</v>
      </c>
      <c r="G2170" s="6">
        <f t="shared" si="463"/>
        <v>0</v>
      </c>
      <c r="H2170" s="6">
        <f t="shared" si="464"/>
        <v>1.3940541607501473</v>
      </c>
      <c r="I2170" s="6">
        <f t="shared" si="465"/>
        <v>0.65797207696543136</v>
      </c>
      <c r="J2170" s="6">
        <f t="shared" si="466"/>
        <v>0.75304232678767569</v>
      </c>
      <c r="K2170" s="7">
        <f t="shared" si="473"/>
        <v>0</v>
      </c>
      <c r="L2170" s="7">
        <f t="shared" si="471"/>
        <v>79.519797310960371</v>
      </c>
      <c r="M2170" s="7">
        <f t="shared" si="467"/>
        <v>3.4443845125695517E-2</v>
      </c>
      <c r="N2170" s="7">
        <f t="shared" si="474"/>
        <v>0</v>
      </c>
      <c r="O2170" s="7">
        <f t="shared" si="472"/>
        <v>80.489829512810516</v>
      </c>
      <c r="P2170" s="7">
        <f t="shared" si="468"/>
        <v>3.486401268216964E-2</v>
      </c>
      <c r="Q2170" s="7">
        <f t="shared" si="475"/>
        <v>-3.5909889153065283E-3</v>
      </c>
      <c r="R2170" s="7">
        <f t="shared" si="469"/>
        <v>-98.549304297214704</v>
      </c>
      <c r="S2170" s="7">
        <f t="shared" si="476"/>
        <v>-3.5909889153065282</v>
      </c>
    </row>
    <row r="2171" spans="6:19" x14ac:dyDescent="0.35">
      <c r="F2171" s="5">
        <f t="shared" si="470"/>
        <v>0.80252999999997476</v>
      </c>
      <c r="G2171" s="6">
        <f t="shared" si="463"/>
        <v>0</v>
      </c>
      <c r="H2171" s="6">
        <f t="shared" si="464"/>
        <v>1.3942677967335106</v>
      </c>
      <c r="I2171" s="6">
        <f t="shared" si="465"/>
        <v>0.66257398808951951</v>
      </c>
      <c r="J2171" s="6">
        <f t="shared" si="466"/>
        <v>0.74899646882154869</v>
      </c>
      <c r="K2171" s="7">
        <f t="shared" si="473"/>
        <v>0</v>
      </c>
      <c r="L2171" s="7">
        <f t="shared" si="471"/>
        <v>79.519797310960371</v>
      </c>
      <c r="M2171" s="7">
        <f t="shared" si="467"/>
        <v>3.4438567484813699E-2</v>
      </c>
      <c r="N2171" s="7">
        <f t="shared" si="474"/>
        <v>0</v>
      </c>
      <c r="O2171" s="7">
        <f t="shared" si="472"/>
        <v>80.489829512810516</v>
      </c>
      <c r="P2171" s="7">
        <f t="shared" si="468"/>
        <v>3.4858670661324871E-2</v>
      </c>
      <c r="Q2171" s="7">
        <f t="shared" si="475"/>
        <v>-3.2909222306425831E-3</v>
      </c>
      <c r="R2171" s="7">
        <f t="shared" si="469"/>
        <v>-90.314424236639724</v>
      </c>
      <c r="S2171" s="7">
        <f t="shared" si="476"/>
        <v>-3.2909222306425829</v>
      </c>
    </row>
    <row r="2172" spans="6:19" x14ac:dyDescent="0.35">
      <c r="F2172" s="5">
        <f t="shared" si="470"/>
        <v>0.80289999999997475</v>
      </c>
      <c r="G2172" s="6">
        <f t="shared" si="463"/>
        <v>0</v>
      </c>
      <c r="H2172" s="6">
        <f t="shared" si="464"/>
        <v>1.3944814654561566</v>
      </c>
      <c r="I2172" s="6">
        <f t="shared" si="465"/>
        <v>0.66715102184446351</v>
      </c>
      <c r="J2172" s="6">
        <f t="shared" si="466"/>
        <v>0.74492248862004984</v>
      </c>
      <c r="K2172" s="7">
        <f t="shared" si="473"/>
        <v>0</v>
      </c>
      <c r="L2172" s="7">
        <f t="shared" si="471"/>
        <v>79.519797310960371</v>
      </c>
      <c r="M2172" s="7">
        <f t="shared" si="467"/>
        <v>3.443329065259576E-2</v>
      </c>
      <c r="N2172" s="7">
        <f t="shared" si="474"/>
        <v>0</v>
      </c>
      <c r="O2172" s="7">
        <f t="shared" si="472"/>
        <v>80.489829512810516</v>
      </c>
      <c r="P2172" s="7">
        <f t="shared" si="468"/>
        <v>3.4853329459008556E-2</v>
      </c>
      <c r="Q2172" s="7">
        <f t="shared" si="475"/>
        <v>-2.9908238729524743E-3</v>
      </c>
      <c r="R2172" s="7">
        <f t="shared" si="469"/>
        <v>-82.078674957371234</v>
      </c>
      <c r="S2172" s="7">
        <f t="shared" si="476"/>
        <v>-2.9908238729524741</v>
      </c>
    </row>
    <row r="2173" spans="6:19" x14ac:dyDescent="0.35">
      <c r="F2173" s="5">
        <f t="shared" si="470"/>
        <v>0.80326999999997473</v>
      </c>
      <c r="G2173" s="6">
        <f t="shared" si="463"/>
        <v>0</v>
      </c>
      <c r="H2173" s="6">
        <f t="shared" si="464"/>
        <v>1.3946951669231027</v>
      </c>
      <c r="I2173" s="6">
        <f t="shared" si="465"/>
        <v>0.67170300637842151</v>
      </c>
      <c r="J2173" s="6">
        <f t="shared" si="466"/>
        <v>0.74082053914709345</v>
      </c>
      <c r="K2173" s="7">
        <f t="shared" si="473"/>
        <v>0</v>
      </c>
      <c r="L2173" s="7">
        <f t="shared" si="471"/>
        <v>79.519797310960371</v>
      </c>
      <c r="M2173" s="7">
        <f t="shared" si="467"/>
        <v>3.4428014628917793E-2</v>
      </c>
      <c r="N2173" s="7">
        <f t="shared" si="474"/>
        <v>0</v>
      </c>
      <c r="O2173" s="7">
        <f t="shared" si="472"/>
        <v>80.489829512810516</v>
      </c>
      <c r="P2173" s="7">
        <f t="shared" si="468"/>
        <v>3.4847989075095301E-2</v>
      </c>
      <c r="Q2173" s="7">
        <f t="shared" si="475"/>
        <v>-2.6907051249197636E-3</v>
      </c>
      <c r="R2173" s="7">
        <f t="shared" si="469"/>
        <v>-73.842366095735528</v>
      </c>
      <c r="S2173" s="7">
        <f t="shared" si="476"/>
        <v>-2.6907051249197638</v>
      </c>
    </row>
    <row r="2174" spans="6:19" x14ac:dyDescent="0.35">
      <c r="F2174" s="5">
        <f t="shared" si="470"/>
        <v>0.80363999999997471</v>
      </c>
      <c r="G2174" s="6">
        <f t="shared" si="463"/>
        <v>0</v>
      </c>
      <c r="H2174" s="6">
        <f t="shared" si="464"/>
        <v>1.3949089011393667</v>
      </c>
      <c r="I2174" s="6">
        <f t="shared" si="465"/>
        <v>0.67622977078006785</v>
      </c>
      <c r="J2174" s="6">
        <f t="shared" si="466"/>
        <v>0.73669077441674058</v>
      </c>
      <c r="K2174" s="7">
        <f t="shared" si="473"/>
        <v>0</v>
      </c>
      <c r="L2174" s="7">
        <f t="shared" si="471"/>
        <v>79.519797310960371</v>
      </c>
      <c r="M2174" s="7">
        <f t="shared" si="467"/>
        <v>3.4422739413655895E-2</v>
      </c>
      <c r="N2174" s="7">
        <f t="shared" si="474"/>
        <v>0</v>
      </c>
      <c r="O2174" s="7">
        <f t="shared" si="472"/>
        <v>80.489829512810516</v>
      </c>
      <c r="P2174" s="7">
        <f t="shared" si="468"/>
        <v>3.4842649509459679E-2</v>
      </c>
      <c r="Q2174" s="7">
        <f t="shared" si="475"/>
        <v>-2.3905772665363846E-3</v>
      </c>
      <c r="R2174" s="7">
        <f t="shared" si="469"/>
        <v>-65.605807214191273</v>
      </c>
      <c r="S2174" s="7">
        <f t="shared" si="476"/>
        <v>-2.3905772665363845</v>
      </c>
    </row>
    <row r="2175" spans="6:19" x14ac:dyDescent="0.35">
      <c r="F2175" s="5">
        <f t="shared" si="470"/>
        <v>0.80400999999997469</v>
      </c>
      <c r="G2175" s="6">
        <f t="shared" si="463"/>
        <v>0</v>
      </c>
      <c r="H2175" s="6">
        <f t="shared" si="464"/>
        <v>1.3951226681099675</v>
      </c>
      <c r="I2175" s="6">
        <f t="shared" si="465"/>
        <v>0.68073114508500576</v>
      </c>
      <c r="J2175" s="6">
        <f t="shared" si="466"/>
        <v>0.73253334948741877</v>
      </c>
      <c r="K2175" s="7">
        <f t="shared" si="473"/>
        <v>0</v>
      </c>
      <c r="L2175" s="7">
        <f t="shared" si="471"/>
        <v>79.519797310960371</v>
      </c>
      <c r="M2175" s="7">
        <f t="shared" si="467"/>
        <v>3.4417465006686215E-2</v>
      </c>
      <c r="N2175" s="7">
        <f t="shared" si="474"/>
        <v>0</v>
      </c>
      <c r="O2175" s="7">
        <f t="shared" si="472"/>
        <v>80.489829512810516</v>
      </c>
      <c r="P2175" s="7">
        <f t="shared" si="468"/>
        <v>3.4837310761976326E-2</v>
      </c>
      <c r="Q2175" s="7">
        <f t="shared" si="475"/>
        <v>-2.0904515746799947E-3</v>
      </c>
      <c r="R2175" s="7">
        <f t="shared" si="469"/>
        <v>-57.369307789730435</v>
      </c>
      <c r="S2175" s="7">
        <f t="shared" si="476"/>
        <v>-2.0904515746799945</v>
      </c>
    </row>
    <row r="2176" spans="6:19" x14ac:dyDescent="0.35">
      <c r="F2176" s="5">
        <f t="shared" si="470"/>
        <v>0.80437999999997467</v>
      </c>
      <c r="G2176" s="6">
        <f t="shared" si="463"/>
        <v>0</v>
      </c>
      <c r="H2176" s="6">
        <f t="shared" si="464"/>
        <v>1.3953364678399247</v>
      </c>
      <c r="I2176" s="6">
        <f t="shared" si="465"/>
        <v>0.68520696028214523</v>
      </c>
      <c r="J2176" s="6">
        <f t="shared" si="466"/>
        <v>0.72834842045610471</v>
      </c>
      <c r="K2176" s="7">
        <f t="shared" si="473"/>
        <v>0</v>
      </c>
      <c r="L2176" s="7">
        <f t="shared" si="471"/>
        <v>79.519797310960371</v>
      </c>
      <c r="M2176" s="7">
        <f t="shared" si="467"/>
        <v>3.4412191407884901E-2</v>
      </c>
      <c r="N2176" s="7">
        <f t="shared" si="474"/>
        <v>0</v>
      </c>
      <c r="O2176" s="7">
        <f t="shared" si="472"/>
        <v>80.489829512810516</v>
      </c>
      <c r="P2176" s="7">
        <f t="shared" si="468"/>
        <v>3.4831972832519875E-2</v>
      </c>
      <c r="Q2176" s="7">
        <f t="shared" si="475"/>
        <v>-1.7903393226916323E-3</v>
      </c>
      <c r="R2176" s="7">
        <f t="shared" si="469"/>
        <v>-49.133177202287811</v>
      </c>
      <c r="S2176" s="7">
        <f t="shared" si="476"/>
        <v>-1.7903393226916322</v>
      </c>
    </row>
    <row r="2177" spans="6:19" x14ac:dyDescent="0.35">
      <c r="F2177" s="5">
        <f t="shared" si="470"/>
        <v>0.80474999999997465</v>
      </c>
      <c r="G2177" s="6">
        <f t="shared" si="463"/>
        <v>0</v>
      </c>
      <c r="H2177" s="6">
        <f t="shared" si="464"/>
        <v>1.3955503003342584</v>
      </c>
      <c r="I2177" s="6">
        <f t="shared" si="465"/>
        <v>0.68965704832005637</v>
      </c>
      <c r="J2177" s="6">
        <f t="shared" si="466"/>
        <v>0.72413614445245544</v>
      </c>
      <c r="K2177" s="7">
        <f t="shared" si="473"/>
        <v>0</v>
      </c>
      <c r="L2177" s="7">
        <f t="shared" si="471"/>
        <v>79.519797310960371</v>
      </c>
      <c r="M2177" s="7">
        <f t="shared" si="467"/>
        <v>3.4406918617128107E-2</v>
      </c>
      <c r="N2177" s="7">
        <f t="shared" si="474"/>
        <v>0</v>
      </c>
      <c r="O2177" s="7">
        <f t="shared" si="472"/>
        <v>80.489829512810516</v>
      </c>
      <c r="P2177" s="7">
        <f t="shared" si="468"/>
        <v>3.4826635720964984E-2</v>
      </c>
      <c r="Q2177" s="7">
        <f t="shared" si="475"/>
        <v>-1.4902517799527774E-3</v>
      </c>
      <c r="R2177" s="7">
        <f t="shared" si="469"/>
        <v>-40.897724723134047</v>
      </c>
      <c r="S2177" s="7">
        <f t="shared" si="476"/>
        <v>-1.4902517799527775</v>
      </c>
    </row>
    <row r="2178" spans="6:19" x14ac:dyDescent="0.35">
      <c r="F2178" s="5">
        <f t="shared" si="470"/>
        <v>0.80511999999997463</v>
      </c>
      <c r="G2178" s="6">
        <f t="shared" ref="G2178:G2241" si="477">IF(F2178&gt;$B$15,0,IF(F2178&lt;$B$13,2*P0*F2178/$B$13,IF(F2178&lt;$B$14,4*P0-F2178*2*P0/$B$13,P0)))</f>
        <v>0</v>
      </c>
      <c r="H2178" s="6">
        <f t="shared" ref="H2178:H2194" si="478">EXP(F2178*w*qsi)</f>
        <v>1.39576416559799</v>
      </c>
      <c r="I2178" s="6">
        <f t="shared" ref="I2178:I2194" si="479">SIN(wd*F2178)</f>
        <v>0.69408124211327438</v>
      </c>
      <c r="J2178" s="6">
        <f t="shared" ref="J2178:J2194" si="480">COS(wd*F2178)</f>
        <v>0.71989667963291382</v>
      </c>
      <c r="K2178" s="7">
        <f t="shared" si="473"/>
        <v>0</v>
      </c>
      <c r="L2178" s="7">
        <f t="shared" si="471"/>
        <v>79.519797310960371</v>
      </c>
      <c r="M2178" s="7">
        <f t="shared" ref="M2178:M2241" si="481">1/(m*wd*H2178)*L2178</f>
        <v>3.440164663429203E-2</v>
      </c>
      <c r="N2178" s="7">
        <f t="shared" si="474"/>
        <v>0</v>
      </c>
      <c r="O2178" s="7">
        <f t="shared" si="472"/>
        <v>80.489829512810516</v>
      </c>
      <c r="P2178" s="7">
        <f t="shared" ref="P2178:P2241" si="482">1/(m*wd*H2178)*O2178</f>
        <v>3.4821299427186328E-2</v>
      </c>
      <c r="Q2178" s="7">
        <f t="shared" si="475"/>
        <v>-1.1902002114635643E-3</v>
      </c>
      <c r="R2178" s="7">
        <f t="shared" ref="R2178:R2241" si="483">k*Q2178</f>
        <v>-32.663259503300324</v>
      </c>
      <c r="S2178" s="7">
        <f t="shared" si="476"/>
        <v>-1.1902002114635644</v>
      </c>
    </row>
    <row r="2179" spans="6:19" x14ac:dyDescent="0.35">
      <c r="F2179" s="5">
        <f t="shared" ref="F2179:F2194" si="484">F2178+dt</f>
        <v>0.80548999999997462</v>
      </c>
      <c r="G2179" s="6">
        <f t="shared" si="477"/>
        <v>0</v>
      </c>
      <c r="H2179" s="6">
        <f t="shared" si="478"/>
        <v>1.395978063636141</v>
      </c>
      <c r="I2179" s="6">
        <f t="shared" si="479"/>
        <v>0.6984793755485752</v>
      </c>
      <c r="J2179" s="6">
        <f t="shared" si="480"/>
        <v>0.71563018517476784</v>
      </c>
      <c r="K2179" s="7">
        <f t="shared" si="473"/>
        <v>0</v>
      </c>
      <c r="L2179" s="7">
        <f t="shared" ref="L2179:L2242" si="485">0.5*dt*(K2178+K2179)+L2178</f>
        <v>79.519797310960371</v>
      </c>
      <c r="M2179" s="7">
        <f t="shared" si="481"/>
        <v>3.4396375459252879E-2</v>
      </c>
      <c r="N2179" s="7">
        <f t="shared" si="474"/>
        <v>0</v>
      </c>
      <c r="O2179" s="7">
        <f t="shared" ref="O2179:O2242" si="486">0.5*dt*(N2179+N2178)+O2178</f>
        <v>80.489829512810516</v>
      </c>
      <c r="P2179" s="7">
        <f t="shared" si="482"/>
        <v>3.4815963951058612E-2</v>
      </c>
      <c r="Q2179" s="7">
        <f t="shared" si="475"/>
        <v>-8.9019587742083031E-4</v>
      </c>
      <c r="R2179" s="7">
        <f t="shared" si="483"/>
        <v>-24.430090561998558</v>
      </c>
      <c r="S2179" s="7">
        <f t="shared" si="476"/>
        <v>-0.89019587742083028</v>
      </c>
    </row>
    <row r="2180" spans="6:19" x14ac:dyDescent="0.35">
      <c r="F2180" s="5">
        <f t="shared" si="484"/>
        <v>0.8058599999999746</v>
      </c>
      <c r="G2180" s="6">
        <f t="shared" si="477"/>
        <v>0</v>
      </c>
      <c r="H2180" s="6">
        <f t="shared" si="478"/>
        <v>1.3961919944537342</v>
      </c>
      <c r="I2180" s="6">
        <f t="shared" si="479"/>
        <v>0.70285128349120751</v>
      </c>
      <c r="J2180" s="6">
        <f t="shared" si="480"/>
        <v>0.71133682127017883</v>
      </c>
      <c r="K2180" s="7">
        <f t="shared" ref="K2180:K2194" si="487">G2180*H2180*J2180</f>
        <v>0</v>
      </c>
      <c r="L2180" s="7">
        <f t="shared" si="485"/>
        <v>79.519797310960371</v>
      </c>
      <c r="M2180" s="7">
        <f t="shared" si="481"/>
        <v>3.4391105091886878E-2</v>
      </c>
      <c r="N2180" s="7">
        <f t="shared" ref="N2180:N2194" si="488">G2180*H2180*I2180</f>
        <v>0</v>
      </c>
      <c r="O2180" s="7">
        <f t="shared" si="486"/>
        <v>80.489829512810516</v>
      </c>
      <c r="P2180" s="7">
        <f t="shared" si="482"/>
        <v>3.4810629292456548E-2</v>
      </c>
      <c r="Q2180" s="7">
        <f t="shared" ref="Q2180:Q2194" si="489">M2180*I2180-P2180*J2180</f>
        <v>-5.9025003279692193E-4</v>
      </c>
      <c r="R2180" s="7">
        <f t="shared" si="483"/>
        <v>-16.198526775062327</v>
      </c>
      <c r="S2180" s="7">
        <f t="shared" ref="S2180:S2194" si="490">Q2180*1000</f>
        <v>-0.5902500327969219</v>
      </c>
    </row>
    <row r="2181" spans="6:19" x14ac:dyDescent="0.35">
      <c r="F2181" s="5">
        <f t="shared" si="484"/>
        <v>0.80622999999997458</v>
      </c>
      <c r="G2181" s="6">
        <f t="shared" si="477"/>
        <v>0</v>
      </c>
      <c r="H2181" s="6">
        <f t="shared" si="478"/>
        <v>1.3964059580557928</v>
      </c>
      <c r="I2181" s="6">
        <f t="shared" si="479"/>
        <v>0.70719680179110078</v>
      </c>
      <c r="J2181" s="6">
        <f t="shared" si="480"/>
        <v>0.70701674912015944</v>
      </c>
      <c r="K2181" s="7">
        <f t="shared" si="487"/>
        <v>0</v>
      </c>
      <c r="L2181" s="7">
        <f t="shared" si="485"/>
        <v>79.519797310960371</v>
      </c>
      <c r="M2181" s="7">
        <f t="shared" si="481"/>
        <v>3.4385835532070273E-2</v>
      </c>
      <c r="N2181" s="7">
        <f t="shared" si="488"/>
        <v>0</v>
      </c>
      <c r="O2181" s="7">
        <f t="shared" si="486"/>
        <v>80.489829512810516</v>
      </c>
      <c r="P2181" s="7">
        <f t="shared" si="482"/>
        <v>3.4805295451254874E-2</v>
      </c>
      <c r="Q2181" s="7">
        <f t="shared" si="489"/>
        <v>-2.9037392691800071E-4</v>
      </c>
      <c r="R2181" s="7">
        <f t="shared" si="483"/>
        <v>-7.9688768633741525</v>
      </c>
      <c r="S2181" s="7">
        <f t="shared" si="490"/>
        <v>-0.29037392691800068</v>
      </c>
    </row>
    <row r="2182" spans="6:19" x14ac:dyDescent="0.35">
      <c r="F2182" s="5">
        <f t="shared" si="484"/>
        <v>0.80659999999997456</v>
      </c>
      <c r="G2182" s="6">
        <f t="shared" si="477"/>
        <v>0</v>
      </c>
      <c r="H2182" s="6">
        <f t="shared" si="478"/>
        <v>1.3966199544473412</v>
      </c>
      <c r="I2182" s="6">
        <f t="shared" si="479"/>
        <v>0.71151576728902444</v>
      </c>
      <c r="J2182" s="6">
        <f t="shared" si="480"/>
        <v>0.70267013092852526</v>
      </c>
      <c r="K2182" s="7">
        <f t="shared" si="487"/>
        <v>0</v>
      </c>
      <c r="L2182" s="7">
        <f t="shared" si="485"/>
        <v>79.519797310960371</v>
      </c>
      <c r="M2182" s="7">
        <f t="shared" si="481"/>
        <v>3.4380566779679322E-2</v>
      </c>
      <c r="N2182" s="7">
        <f t="shared" si="488"/>
        <v>0</v>
      </c>
      <c r="O2182" s="7">
        <f t="shared" si="486"/>
        <v>80.489829512810516</v>
      </c>
      <c r="P2182" s="7">
        <f t="shared" si="482"/>
        <v>3.4799962427328336E-2</v>
      </c>
      <c r="Q2182" s="7">
        <f t="shared" si="489"/>
        <v>9.4211969565126397E-6</v>
      </c>
      <c r="R2182" s="7">
        <f t="shared" si="483"/>
        <v>0.25855061867605461</v>
      </c>
      <c r="S2182" s="7">
        <f t="shared" si="490"/>
        <v>9.4211969565126397E-3</v>
      </c>
    </row>
    <row r="2183" spans="6:19" x14ac:dyDescent="0.35">
      <c r="F2183" s="5">
        <f t="shared" si="484"/>
        <v>0.80696999999997454</v>
      </c>
      <c r="G2183" s="6">
        <f t="shared" si="477"/>
        <v>0</v>
      </c>
      <c r="H2183" s="6">
        <f t="shared" si="478"/>
        <v>1.3968339836334041</v>
      </c>
      <c r="I2183" s="6">
        <f t="shared" si="479"/>
        <v>0.71580801782271053</v>
      </c>
      <c r="J2183" s="6">
        <f t="shared" si="480"/>
        <v>0.69829712989580739</v>
      </c>
      <c r="K2183" s="7">
        <f t="shared" si="487"/>
        <v>0</v>
      </c>
      <c r="L2183" s="7">
        <f t="shared" si="485"/>
        <v>79.519797310960371</v>
      </c>
      <c r="M2183" s="7">
        <f t="shared" si="481"/>
        <v>3.4375298834590319E-2</v>
      </c>
      <c r="N2183" s="7">
        <f t="shared" si="488"/>
        <v>0</v>
      </c>
      <c r="O2183" s="7">
        <f t="shared" si="486"/>
        <v>80.489829512810516</v>
      </c>
      <c r="P2183" s="7">
        <f t="shared" si="482"/>
        <v>3.4794630220551716E-2</v>
      </c>
      <c r="Q2183" s="7">
        <f t="shared" si="489"/>
        <v>3.0912410205424096E-4</v>
      </c>
      <c r="R2183" s="7">
        <f t="shared" si="483"/>
        <v>8.4834472947255612</v>
      </c>
      <c r="S2183" s="7">
        <f t="shared" si="490"/>
        <v>0.30912410205424096</v>
      </c>
    </row>
    <row r="2184" spans="6:19" x14ac:dyDescent="0.35">
      <c r="F2184" s="5">
        <f t="shared" si="484"/>
        <v>0.80733999999997452</v>
      </c>
      <c r="G2184" s="6">
        <f t="shared" si="477"/>
        <v>0</v>
      </c>
      <c r="H2184" s="6">
        <f t="shared" si="478"/>
        <v>1.3970480456190075</v>
      </c>
      <c r="I2184" s="6">
        <f t="shared" si="479"/>
        <v>0.72007339223294953</v>
      </c>
      <c r="J2184" s="6">
        <f t="shared" si="480"/>
        <v>0.69389791021311842</v>
      </c>
      <c r="K2184" s="7">
        <f t="shared" si="487"/>
        <v>0</v>
      </c>
      <c r="L2184" s="7">
        <f t="shared" si="485"/>
        <v>79.519797310960371</v>
      </c>
      <c r="M2184" s="7">
        <f t="shared" si="481"/>
        <v>3.4370031696679557E-2</v>
      </c>
      <c r="N2184" s="7">
        <f t="shared" si="488"/>
        <v>0</v>
      </c>
      <c r="O2184" s="7">
        <f t="shared" si="486"/>
        <v>80.489829512810516</v>
      </c>
      <c r="P2184" s="7">
        <f t="shared" si="482"/>
        <v>3.47892988307998E-2</v>
      </c>
      <c r="Q2184" s="7">
        <f t="shared" si="489"/>
        <v>6.0872355851037882E-4</v>
      </c>
      <c r="R2184" s="7">
        <f t="shared" si="483"/>
        <v>16.705504977979579</v>
      </c>
      <c r="S2184" s="7">
        <f t="shared" si="490"/>
        <v>0.60872355851037885</v>
      </c>
    </row>
    <row r="2185" spans="6:19" x14ac:dyDescent="0.35">
      <c r="F2185" s="5">
        <f t="shared" si="484"/>
        <v>0.8077099999999745</v>
      </c>
      <c r="G2185" s="6">
        <f t="shared" si="477"/>
        <v>0</v>
      </c>
      <c r="H2185" s="6">
        <f t="shared" si="478"/>
        <v>1.3972621404091776</v>
      </c>
      <c r="I2185" s="6">
        <f t="shared" si="479"/>
        <v>0.72431173036963625</v>
      </c>
      <c r="J2185" s="6">
        <f t="shared" si="480"/>
        <v>0.68947263705599171</v>
      </c>
      <c r="K2185" s="7">
        <f t="shared" si="487"/>
        <v>0</v>
      </c>
      <c r="L2185" s="7">
        <f t="shared" si="485"/>
        <v>79.519797310960371</v>
      </c>
      <c r="M2185" s="7">
        <f t="shared" si="481"/>
        <v>3.4364765365823349E-2</v>
      </c>
      <c r="N2185" s="7">
        <f t="shared" si="488"/>
        <v>0</v>
      </c>
      <c r="O2185" s="7">
        <f t="shared" si="486"/>
        <v>80.489829512810516</v>
      </c>
      <c r="P2185" s="7">
        <f t="shared" si="482"/>
        <v>3.4783968257947405E-2</v>
      </c>
      <c r="Q2185" s="7">
        <f t="shared" si="489"/>
        <v>9.0820834378714868E-4</v>
      </c>
      <c r="R2185" s="7">
        <f t="shared" si="483"/>
        <v>24.924415682722614</v>
      </c>
      <c r="S2185" s="7">
        <f t="shared" si="490"/>
        <v>0.90820834378714865</v>
      </c>
    </row>
    <row r="2186" spans="6:19" x14ac:dyDescent="0.35">
      <c r="F2186" s="5">
        <f t="shared" si="484"/>
        <v>0.80807999999997449</v>
      </c>
      <c r="G2186" s="6">
        <f t="shared" si="477"/>
        <v>0</v>
      </c>
      <c r="H2186" s="6">
        <f t="shared" si="478"/>
        <v>1.3974762680089416</v>
      </c>
      <c r="I2186" s="6">
        <f t="shared" si="479"/>
        <v>0.72852287309778607</v>
      </c>
      <c r="J2186" s="6">
        <f t="shared" si="480"/>
        <v>0.6850214765781778</v>
      </c>
      <c r="K2186" s="7">
        <f t="shared" si="487"/>
        <v>0</v>
      </c>
      <c r="L2186" s="7">
        <f t="shared" si="485"/>
        <v>79.519797310960371</v>
      </c>
      <c r="M2186" s="7">
        <f t="shared" si="481"/>
        <v>3.4359499841898053E-2</v>
      </c>
      <c r="N2186" s="7">
        <f t="shared" si="488"/>
        <v>0</v>
      </c>
      <c r="O2186" s="7">
        <f t="shared" si="486"/>
        <v>80.489829512810516</v>
      </c>
      <c r="P2186" s="7">
        <f t="shared" si="482"/>
        <v>3.4778638501869359E-2</v>
      </c>
      <c r="Q2186" s="7">
        <f t="shared" si="489"/>
        <v>1.2075672430932813E-3</v>
      </c>
      <c r="R2186" s="7">
        <f t="shared" si="483"/>
        <v>33.139871635830467</v>
      </c>
      <c r="S2186" s="7">
        <f t="shared" si="490"/>
        <v>1.2075672430932813</v>
      </c>
    </row>
    <row r="2187" spans="6:19" x14ac:dyDescent="0.35">
      <c r="F2187" s="5">
        <f t="shared" si="484"/>
        <v>0.80844999999997447</v>
      </c>
      <c r="G2187" s="6">
        <f t="shared" si="477"/>
        <v>0</v>
      </c>
      <c r="H2187" s="6">
        <f t="shared" si="478"/>
        <v>1.3976904284233278</v>
      </c>
      <c r="I2187" s="6">
        <f t="shared" si="479"/>
        <v>0.73270666230350423</v>
      </c>
      <c r="J2187" s="6">
        <f t="shared" si="480"/>
        <v>0.68054459590541061</v>
      </c>
      <c r="K2187" s="7">
        <f t="shared" si="487"/>
        <v>0</v>
      </c>
      <c r="L2187" s="7">
        <f t="shared" si="485"/>
        <v>79.519797310960371</v>
      </c>
      <c r="M2187" s="7">
        <f t="shared" si="481"/>
        <v>3.4354235124780017E-2</v>
      </c>
      <c r="N2187" s="7">
        <f t="shared" si="488"/>
        <v>0</v>
      </c>
      <c r="O2187" s="7">
        <f t="shared" si="486"/>
        <v>80.489829512810516</v>
      </c>
      <c r="P2187" s="7">
        <f t="shared" si="482"/>
        <v>3.477330956244052E-2</v>
      </c>
      <c r="Q2187" s="7">
        <f t="shared" si="489"/>
        <v>1.5067890498025385E-3</v>
      </c>
      <c r="R2187" s="7">
        <f t="shared" si="483"/>
        <v>41.351565288255969</v>
      </c>
      <c r="S2187" s="7">
        <f t="shared" si="490"/>
        <v>1.5067890498025385</v>
      </c>
    </row>
    <row r="2188" spans="6:19" x14ac:dyDescent="0.35">
      <c r="F2188" s="5">
        <f t="shared" si="484"/>
        <v>0.80881999999997445</v>
      </c>
      <c r="G2188" s="6">
        <f t="shared" si="477"/>
        <v>0</v>
      </c>
      <c r="H2188" s="6">
        <f t="shared" si="478"/>
        <v>1.3979046216573645</v>
      </c>
      <c r="I2188" s="6">
        <f t="shared" si="479"/>
        <v>0.73686294089992999</v>
      </c>
      <c r="J2188" s="6">
        <f t="shared" si="480"/>
        <v>0.67604216312912491</v>
      </c>
      <c r="K2188" s="7">
        <f t="shared" si="487"/>
        <v>0</v>
      </c>
      <c r="L2188" s="7">
        <f t="shared" si="485"/>
        <v>79.519797310960371</v>
      </c>
      <c r="M2188" s="7">
        <f t="shared" si="481"/>
        <v>3.4348971214345624E-2</v>
      </c>
      <c r="N2188" s="7">
        <f t="shared" si="488"/>
        <v>0</v>
      </c>
      <c r="O2188" s="7">
        <f t="shared" si="486"/>
        <v>80.489829512810516</v>
      </c>
      <c r="P2188" s="7">
        <f t="shared" si="482"/>
        <v>3.4767981439535751E-2</v>
      </c>
      <c r="Q2188" s="7">
        <f t="shared" si="489"/>
        <v>1.8058625658727429E-3</v>
      </c>
      <c r="R2188" s="7">
        <f t="shared" si="483"/>
        <v>49.559189326528617</v>
      </c>
      <c r="S2188" s="7">
        <f t="shared" si="490"/>
        <v>1.8058625658727427</v>
      </c>
    </row>
    <row r="2189" spans="6:19" x14ac:dyDescent="0.35">
      <c r="F2189" s="5">
        <f t="shared" si="484"/>
        <v>0.80918999999997443</v>
      </c>
      <c r="G2189" s="6">
        <f t="shared" si="477"/>
        <v>0</v>
      </c>
      <c r="H2189" s="6">
        <f t="shared" si="478"/>
        <v>1.3981188477160817</v>
      </c>
      <c r="I2189" s="6">
        <f t="shared" si="479"/>
        <v>0.74099155283313145</v>
      </c>
      <c r="J2189" s="6">
        <f t="shared" si="480"/>
        <v>0.67151434730014858</v>
      </c>
      <c r="K2189" s="7">
        <f t="shared" si="487"/>
        <v>0</v>
      </c>
      <c r="L2189" s="7">
        <f t="shared" si="485"/>
        <v>79.519797310960371</v>
      </c>
      <c r="M2189" s="7">
        <f t="shared" si="481"/>
        <v>3.4343708110471251E-2</v>
      </c>
      <c r="N2189" s="7">
        <f t="shared" si="488"/>
        <v>0</v>
      </c>
      <c r="O2189" s="7">
        <f t="shared" si="486"/>
        <v>80.489829512810516</v>
      </c>
      <c r="P2189" s="7">
        <f t="shared" si="482"/>
        <v>3.4762654133029931E-2</v>
      </c>
      <c r="Q2189" s="7">
        <f t="shared" si="489"/>
        <v>2.1047766022634952E-3</v>
      </c>
      <c r="R2189" s="7">
        <f t="shared" si="483"/>
        <v>57.76243668421823</v>
      </c>
      <c r="S2189" s="7">
        <f t="shared" si="490"/>
        <v>2.1047766022634953</v>
      </c>
    </row>
    <row r="2190" spans="6:19" x14ac:dyDescent="0.35">
      <c r="F2190" s="5">
        <f t="shared" si="484"/>
        <v>0.80955999999997441</v>
      </c>
      <c r="G2190" s="6">
        <f t="shared" si="477"/>
        <v>0</v>
      </c>
      <c r="H2190" s="6">
        <f t="shared" si="478"/>
        <v>1.3983331066045095</v>
      </c>
      <c r="I2190" s="6">
        <f t="shared" si="479"/>
        <v>0.74509234308796068</v>
      </c>
      <c r="J2190" s="6">
        <f t="shared" si="480"/>
        <v>0.66696131842235995</v>
      </c>
      <c r="K2190" s="7">
        <f t="shared" si="487"/>
        <v>0</v>
      </c>
      <c r="L2190" s="7">
        <f t="shared" si="485"/>
        <v>79.519797310960371</v>
      </c>
      <c r="M2190" s="7">
        <f t="shared" si="481"/>
        <v>3.4338445813033337E-2</v>
      </c>
      <c r="N2190" s="7">
        <f t="shared" si="488"/>
        <v>0</v>
      </c>
      <c r="O2190" s="7">
        <f t="shared" si="486"/>
        <v>80.489829512810516</v>
      </c>
      <c r="P2190" s="7">
        <f t="shared" si="482"/>
        <v>3.4757327642797979E-2</v>
      </c>
      <c r="Q2190" s="7">
        <f t="shared" si="489"/>
        <v>2.4035199793535043E-3</v>
      </c>
      <c r="R2190" s="7">
        <f t="shared" si="483"/>
        <v>65.96100055338789</v>
      </c>
      <c r="S2190" s="7">
        <f t="shared" si="490"/>
        <v>2.4035199793535043</v>
      </c>
    </row>
    <row r="2191" spans="6:19" x14ac:dyDescent="0.35">
      <c r="F2191" s="5">
        <f t="shared" si="484"/>
        <v>0.80992999999997439</v>
      </c>
      <c r="G2191" s="6">
        <f t="shared" si="477"/>
        <v>0</v>
      </c>
      <c r="H2191" s="6">
        <f t="shared" si="478"/>
        <v>1.398547398327679</v>
      </c>
      <c r="I2191" s="6">
        <f t="shared" si="479"/>
        <v>0.7491651576938817</v>
      </c>
      <c r="J2191" s="6">
        <f t="shared" si="480"/>
        <v>0.66238324744629629</v>
      </c>
      <c r="K2191" s="7">
        <f t="shared" si="487"/>
        <v>0</v>
      </c>
      <c r="L2191" s="7">
        <f t="shared" si="485"/>
        <v>79.519797310960371</v>
      </c>
      <c r="M2191" s="7">
        <f t="shared" si="481"/>
        <v>3.4333184321908301E-2</v>
      </c>
      <c r="N2191" s="7">
        <f t="shared" si="488"/>
        <v>0</v>
      </c>
      <c r="O2191" s="7">
        <f t="shared" si="486"/>
        <v>80.489829512810516</v>
      </c>
      <c r="P2191" s="7">
        <f t="shared" si="482"/>
        <v>3.4752001968714814E-2</v>
      </c>
      <c r="Q2191" s="7">
        <f t="shared" si="489"/>
        <v>2.7020815273581383E-3</v>
      </c>
      <c r="R2191" s="7">
        <f t="shared" si="483"/>
        <v>74.154574396053064</v>
      </c>
      <c r="S2191" s="7">
        <f t="shared" si="490"/>
        <v>2.7020815273581382</v>
      </c>
    </row>
    <row r="2192" spans="6:19" x14ac:dyDescent="0.35">
      <c r="F2192" s="5">
        <f t="shared" si="484"/>
        <v>0.81029999999997437</v>
      </c>
      <c r="G2192" s="6">
        <f t="shared" si="477"/>
        <v>0</v>
      </c>
      <c r="H2192" s="6">
        <f t="shared" si="478"/>
        <v>1.3987617228906222</v>
      </c>
      <c r="I2192" s="6">
        <f t="shared" si="479"/>
        <v>0.75320984373074618</v>
      </c>
      <c r="J2192" s="6">
        <f t="shared" si="480"/>
        <v>0.65778030626274064</v>
      </c>
      <c r="K2192" s="7">
        <f t="shared" si="487"/>
        <v>0</v>
      </c>
      <c r="L2192" s="7">
        <f t="shared" si="485"/>
        <v>79.519797310960371</v>
      </c>
      <c r="M2192" s="7">
        <f t="shared" si="481"/>
        <v>3.432792363697261E-2</v>
      </c>
      <c r="N2192" s="7">
        <f t="shared" si="488"/>
        <v>0</v>
      </c>
      <c r="O2192" s="7">
        <f t="shared" si="486"/>
        <v>80.489829512810516</v>
      </c>
      <c r="P2192" s="7">
        <f t="shared" si="482"/>
        <v>3.4746677110655398E-2</v>
      </c>
      <c r="Q2192" s="7">
        <f t="shared" si="489"/>
        <v>3.000450086745661E-3</v>
      </c>
      <c r="R2192" s="7">
        <f t="shared" si="483"/>
        <v>82.342851955604544</v>
      </c>
      <c r="S2192" s="7">
        <f t="shared" si="490"/>
        <v>3.0004500867456612</v>
      </c>
    </row>
    <row r="2193" spans="6:19" x14ac:dyDescent="0.35">
      <c r="F2193" s="5">
        <f t="shared" si="484"/>
        <v>0.81066999999997436</v>
      </c>
      <c r="G2193" s="6">
        <f t="shared" si="477"/>
        <v>0</v>
      </c>
      <c r="H2193" s="6">
        <f t="shared" si="478"/>
        <v>1.3989760802983715</v>
      </c>
      <c r="I2193" s="6">
        <f t="shared" si="479"/>
        <v>0.75722624933453808</v>
      </c>
      <c r="J2193" s="6">
        <f t="shared" si="480"/>
        <v>0.65315266769626534</v>
      </c>
      <c r="K2193" s="7">
        <f t="shared" si="487"/>
        <v>0</v>
      </c>
      <c r="L2193" s="7">
        <f t="shared" si="485"/>
        <v>79.519797310960371</v>
      </c>
      <c r="M2193" s="7">
        <f t="shared" si="481"/>
        <v>3.4322663758102716E-2</v>
      </c>
      <c r="N2193" s="7">
        <f t="shared" si="488"/>
        <v>0</v>
      </c>
      <c r="O2193" s="7">
        <f t="shared" si="486"/>
        <v>80.489829512810516</v>
      </c>
      <c r="P2193" s="7">
        <f t="shared" si="482"/>
        <v>3.4741353068494678E-2</v>
      </c>
      <c r="Q2193" s="7">
        <f t="shared" si="489"/>
        <v>3.2986145086534684E-3</v>
      </c>
      <c r="R2193" s="7">
        <f t="shared" si="483"/>
        <v>90.525527268231457</v>
      </c>
      <c r="S2193" s="7">
        <f t="shared" si="490"/>
        <v>3.2986145086534684</v>
      </c>
    </row>
    <row r="2194" spans="6:19" x14ac:dyDescent="0.35">
      <c r="F2194" s="5">
        <f t="shared" si="484"/>
        <v>0.81103999999997434</v>
      </c>
      <c r="G2194" s="6">
        <f t="shared" si="477"/>
        <v>0</v>
      </c>
      <c r="H2194" s="6">
        <f t="shared" si="478"/>
        <v>1.3991904705559606</v>
      </c>
      <c r="I2194" s="6">
        <f t="shared" si="479"/>
        <v>0.76121422370307046</v>
      </c>
      <c r="J2194" s="6">
        <f t="shared" si="480"/>
        <v>0.64850050549874805</v>
      </c>
      <c r="K2194" s="7">
        <f t="shared" si="487"/>
        <v>0</v>
      </c>
      <c r="L2194" s="7">
        <f t="shared" si="485"/>
        <v>79.519797310960371</v>
      </c>
      <c r="M2194" s="7">
        <f t="shared" si="481"/>
        <v>3.4317404685175128E-2</v>
      </c>
      <c r="N2194" s="7">
        <f t="shared" si="488"/>
        <v>0</v>
      </c>
      <c r="O2194" s="7">
        <f t="shared" si="486"/>
        <v>80.489829512810516</v>
      </c>
      <c r="P2194" s="7">
        <f t="shared" si="482"/>
        <v>3.4736029842107649E-2</v>
      </c>
      <c r="Q2194" s="7">
        <f t="shared" si="489"/>
        <v>3.5965636553032879E-3</v>
      </c>
      <c r="R2194" s="7">
        <f t="shared" si="483"/>
        <v>98.70229467431578</v>
      </c>
      <c r="S2194" s="7">
        <f t="shared" si="490"/>
        <v>3.5965636553032878</v>
      </c>
    </row>
  </sheetData>
  <mergeCells count="1">
    <mergeCell ref="A28:D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9</vt:i4>
      </vt:variant>
    </vt:vector>
  </HeadingPairs>
  <TitlesOfParts>
    <vt:vector size="10" baseType="lpstr">
      <vt:lpstr>Integral Duhamel 1GL</vt:lpstr>
      <vt:lpstr>dt</vt:lpstr>
      <vt:lpstr>k</vt:lpstr>
      <vt:lpstr>m</vt:lpstr>
      <vt:lpstr>P0</vt:lpstr>
      <vt:lpstr>qsi</vt:lpstr>
      <vt:lpstr>T</vt:lpstr>
      <vt:lpstr>t0</vt:lpstr>
      <vt:lpstr>w</vt:lpstr>
      <vt:lpstr>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Carvalho Lage</dc:creator>
  <cp:lastModifiedBy>Administrador</cp:lastModifiedBy>
  <dcterms:created xsi:type="dcterms:W3CDTF">2019-05-02T14:32:15Z</dcterms:created>
  <dcterms:modified xsi:type="dcterms:W3CDTF">2020-10-14T09:28:29Z</dcterms:modified>
</cp:coreProperties>
</file>